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fcacuk-my.sharepoint.com/personal/gbruce_sfc_ac_uk/Documents/Documents/"/>
    </mc:Choice>
  </mc:AlternateContent>
  <xr:revisionPtr revIDLastSave="12" documentId="8_{F5EB377A-8608-4AF5-BF99-3C3B1D5C7D89}" xr6:coauthVersionLast="47" xr6:coauthVersionMax="47" xr10:uidLastSave="{3FC64202-309E-4620-9F7F-EB3AB54FAE8F}"/>
  <bookViews>
    <workbookView xWindow="588" yWindow="216" windowWidth="14880" windowHeight="12144" xr2:uid="{F5059EA1-094F-4EF8-97D7-0FC48768E426}"/>
  </bookViews>
  <sheets>
    <sheet name="D2 - Estimated Fees" sheetId="20" r:id="rId1"/>
  </sheets>
  <definedNames>
    <definedName name="HTML_CodePage" hidden="1">1252</definedName>
    <definedName name="HTML_Control" localSheetId="0" hidden="1">{"'Page1'!$E$11:$AJ$51","'Page1'!$A$1"}</definedName>
    <definedName name="HTML_Control" hidden="1">{"'Page1'!$E$11:$AJ$51","'Page1'!$A$1"}</definedName>
    <definedName name="HTML_Description" hidden="1">""</definedName>
    <definedName name="HTML_Email" hidden="1">""</definedName>
    <definedName name="HTML_Header" hidden="1">"Page1"</definedName>
    <definedName name="HTML_LastUpdate" hidden="1">"07/10/1999"</definedName>
    <definedName name="HTML_LineAfter" hidden="1">TRUE</definedName>
    <definedName name="HTML_LineBefore" hidden="1">TRUE</definedName>
    <definedName name="HTML_Name" hidden="1">"ISU"</definedName>
    <definedName name="HTML_OBDlg2" hidden="1">TRUE</definedName>
    <definedName name="HTML_OBDlg4" hidden="1">TRUE</definedName>
    <definedName name="HTML_OS" hidden="1">0</definedName>
    <definedName name="HTML_PathFile" hidden="1">"c:\windows\desktop\MyHTML.htm"</definedName>
    <definedName name="HTML_Title" hidden="1">"CONVFACT"</definedName>
    <definedName name="_xlnm.Print_Area" localSheetId="0">'D2 - Estimated Fees'!$A$1:$K$28,'D2 - Estimated Fees'!$M$1:$U$28,'D2 - Estimated Fees'!$W$1:$AH$28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8" i="20" l="1"/>
</calcChain>
</file>

<file path=xl/sharedStrings.xml><?xml version="1.0" encoding="utf-8"?>
<sst xmlns="http://schemas.openxmlformats.org/spreadsheetml/2006/main" count="131" uniqueCount="46">
  <si>
    <t>Assumed tuition fees from initial funded places for AY 2023-24</t>
  </si>
  <si>
    <t>Table D2</t>
  </si>
  <si>
    <t>Assumed tuition fees from initial funded places for AY 2023-24 (cont.)</t>
  </si>
  <si>
    <t>Taught Postgraduate: initial funded places for 2023-24</t>
  </si>
  <si>
    <t>Under-
graduate:
initial
funded
places
for
2023-24</t>
  </si>
  <si>
    <t>Graduate
Apprentice-
ships</t>
  </si>
  <si>
    <t>Total</t>
  </si>
  <si>
    <t>Proportions for estimating tuition fee income:
Undergraduate figures derived from HESA Returns for 2021-22,
Taught Postgraduate figures derived from Early Statistics Returns for 2022-23</t>
  </si>
  <si>
    <t>Estimated tuition fee income</t>
  </si>
  <si>
    <t>Institution</t>
  </si>
  <si>
    <t>Taught Postgraduate at
Undergraduate fee level</t>
  </si>
  <si>
    <t>Places
funded
at gross
price</t>
  </si>
  <si>
    <t>Other
Taught
Postgraduate</t>
  </si>
  <si>
    <t>Undergraduate</t>
  </si>
  <si>
    <t>Built Environment
TPG UG Fee</t>
  </si>
  <si>
    <t>PGDE</t>
  </si>
  <si>
    <t>In-service and
Other Education
TPG UG Fee</t>
  </si>
  <si>
    <t>Other
Taught
Post-
graduate</t>
  </si>
  <si>
    <t>Graduate
Apprenticeships</t>
  </si>
  <si>
    <t>Built
Environment</t>
  </si>
  <si>
    <t>In-service
and
Other
Education</t>
  </si>
  <si>
    <t>Full-time
Degree</t>
  </si>
  <si>
    <t>Other
Under-
graduate</t>
  </si>
  <si>
    <t>Full-time</t>
  </si>
  <si>
    <t>Part-time</t>
  </si>
  <si>
    <t>FTE</t>
  </si>
  <si>
    <t>£</t>
  </si>
  <si>
    <t>Aberdeen, University of</t>
  </si>
  <si>
    <t>Abertay University</t>
  </si>
  <si>
    <t>Dundee, University of</t>
  </si>
  <si>
    <t>Edinburgh Napier University</t>
  </si>
  <si>
    <t>Edinburgh, University of</t>
  </si>
  <si>
    <t>Glasgow Caledonian University</t>
  </si>
  <si>
    <t>Glasgow School of Art</t>
  </si>
  <si>
    <t>Glasgow, University of</t>
  </si>
  <si>
    <t>Heriot-Watt University</t>
  </si>
  <si>
    <t>Highlands and Islands, University of the</t>
  </si>
  <si>
    <t>Open University in Scotland</t>
  </si>
  <si>
    <t>Queen Margaret University, Edinburgh</t>
  </si>
  <si>
    <t>Robert Gordon University</t>
  </si>
  <si>
    <t>Royal Conservatoire of Scotland</t>
  </si>
  <si>
    <t>SRUC</t>
  </si>
  <si>
    <t>St Andrews, University of</t>
  </si>
  <si>
    <t>Stirling, University of</t>
  </si>
  <si>
    <t>Strathclyde, University of</t>
  </si>
  <si>
    <t>West of Scotland, University of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</si>
</sst>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\ \ ;\-#,##0.0\ \ ;\-\ \ "/>
    <numFmt numFmtId="165" formatCode="#,##0\ \ ;\-#,##0\ \ ;\-\ \ "/>
    <numFmt numFmtId="166" formatCode="\(0\)"/>
    <numFmt numFmtId="167" formatCode="0.0%\ \ ;\-0.0%\ \ ;\-\ 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14">
    <xf numFmtId="0" fontId="0" fillId="0" borderId="0"/>
    <xf numFmtId="0" fontId="2" fillId="0" borderId="0"/>
    <xf numFmtId="0" fontId="5" fillId="0" borderId="0"/>
    <xf numFmtId="43" fontId="2" fillId="0" borderId="0" applyFont="0" applyFill="0" applyBorder="0" applyAlignment="0" applyProtection="0"/>
    <xf numFmtId="0" fontId="1" fillId="0" borderId="0"/>
    <xf numFmtId="0" fontId="6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5" fillId="0" borderId="0"/>
  </cellStyleXfs>
  <cellXfs count="110">
    <xf numFmtId="0" fontId="0" fillId="0" borderId="0" xfId="0"/>
    <xf numFmtId="0" fontId="4" fillId="0" borderId="0" xfId="1" applyFont="1"/>
    <xf numFmtId="0" fontId="3" fillId="0" borderId="5" xfId="1" applyFont="1" applyBorder="1" applyAlignment="1">
      <alignment horizontal="center" vertical="top" wrapText="1"/>
    </xf>
    <xf numFmtId="0" fontId="4" fillId="0" borderId="18" xfId="5" applyFont="1" applyBorder="1" applyAlignment="1">
      <alignment horizontal="left" indent="1"/>
    </xf>
    <xf numFmtId="0" fontId="4" fillId="0" borderId="4" xfId="1" applyFont="1" applyBorder="1" applyAlignment="1">
      <alignment horizontal="left" indent="1"/>
    </xf>
    <xf numFmtId="0" fontId="4" fillId="0" borderId="4" xfId="5" applyFont="1" applyBorder="1" applyAlignment="1">
      <alignment horizontal="left" indent="1"/>
    </xf>
    <xf numFmtId="0" fontId="3" fillId="0" borderId="12" xfId="1" applyFont="1" applyBorder="1" applyAlignment="1">
      <alignment horizontal="center" vertical="top" wrapText="1"/>
    </xf>
    <xf numFmtId="0" fontId="3" fillId="0" borderId="10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0" fontId="3" fillId="0" borderId="27" xfId="1" applyFont="1" applyBorder="1" applyAlignment="1">
      <alignment horizontal="center" vertical="top" wrapText="1"/>
    </xf>
    <xf numFmtId="0" fontId="3" fillId="0" borderId="0" xfId="12" applyFont="1"/>
    <xf numFmtId="0" fontId="4" fillId="0" borderId="0" xfId="12" applyFont="1"/>
    <xf numFmtId="0" fontId="3" fillId="0" borderId="0" xfId="12" applyFont="1" applyAlignment="1">
      <alignment horizontal="right"/>
    </xf>
    <xf numFmtId="0" fontId="4" fillId="2" borderId="0" xfId="12" applyFont="1" applyFill="1"/>
    <xf numFmtId="0" fontId="3" fillId="0" borderId="1" xfId="12" applyFont="1" applyBorder="1"/>
    <xf numFmtId="0" fontId="3" fillId="0" borderId="3" xfId="12" applyFont="1" applyBorder="1" applyAlignment="1">
      <alignment horizontal="center" vertical="center"/>
    </xf>
    <xf numFmtId="0" fontId="3" fillId="0" borderId="4" xfId="12" applyFont="1" applyBorder="1" applyAlignment="1">
      <alignment horizontal="center" vertical="center"/>
    </xf>
    <xf numFmtId="0" fontId="3" fillId="0" borderId="11" xfId="12" applyFont="1" applyBorder="1" applyAlignment="1">
      <alignment horizontal="center" vertical="top" wrapText="1"/>
    </xf>
    <xf numFmtId="0" fontId="3" fillId="0" borderId="11" xfId="12" applyFont="1" applyBorder="1" applyAlignment="1">
      <alignment horizontal="center" vertical="top"/>
    </xf>
    <xf numFmtId="0" fontId="3" fillId="0" borderId="19" xfId="12" applyFont="1" applyBorder="1" applyAlignment="1">
      <alignment horizontal="center" vertical="top" wrapText="1"/>
    </xf>
    <xf numFmtId="0" fontId="3" fillId="0" borderId="5" xfId="12" applyFont="1" applyBorder="1" applyAlignment="1">
      <alignment horizontal="center" vertical="top" wrapText="1"/>
    </xf>
    <xf numFmtId="0" fontId="3" fillId="0" borderId="27" xfId="12" applyFont="1" applyBorder="1"/>
    <xf numFmtId="0" fontId="4" fillId="0" borderId="4" xfId="12" applyFont="1" applyBorder="1"/>
    <xf numFmtId="0" fontId="3" fillId="0" borderId="13" xfId="12" applyFont="1" applyBorder="1" applyAlignment="1">
      <alignment horizontal="center" vertical="top" wrapText="1"/>
    </xf>
    <xf numFmtId="0" fontId="4" fillId="0" borderId="5" xfId="12" applyFont="1" applyBorder="1"/>
    <xf numFmtId="0" fontId="3" fillId="0" borderId="5" xfId="12" applyFont="1" applyBorder="1" applyAlignment="1">
      <alignment horizontal="center" vertical="top"/>
    </xf>
    <xf numFmtId="0" fontId="3" fillId="0" borderId="27" xfId="12" applyFont="1" applyBorder="1" applyAlignment="1">
      <alignment horizontal="center" vertical="top"/>
    </xf>
    <xf numFmtId="0" fontId="3" fillId="0" borderId="4" xfId="12" applyFont="1" applyBorder="1" applyAlignment="1">
      <alignment horizontal="left" vertical="center"/>
    </xf>
    <xf numFmtId="0" fontId="4" fillId="0" borderId="27" xfId="12" applyFont="1" applyBorder="1"/>
    <xf numFmtId="0" fontId="3" fillId="0" borderId="13" xfId="12" applyFont="1" applyBorder="1" applyAlignment="1">
      <alignment horizontal="left" vertical="center"/>
    </xf>
    <xf numFmtId="0" fontId="3" fillId="0" borderId="5" xfId="12" applyFont="1" applyBorder="1" applyAlignment="1">
      <alignment horizontal="left" vertical="center"/>
    </xf>
    <xf numFmtId="0" fontId="3" fillId="0" borderId="6" xfId="12" applyFont="1" applyBorder="1" applyAlignment="1">
      <alignment horizontal="left" vertical="center"/>
    </xf>
    <xf numFmtId="3" fontId="3" fillId="0" borderId="39" xfId="12" quotePrefix="1" applyNumberFormat="1" applyFont="1" applyBorder="1" applyAlignment="1">
      <alignment horizontal="center" vertical="center"/>
    </xf>
    <xf numFmtId="0" fontId="3" fillId="0" borderId="27" xfId="12" applyFont="1" applyBorder="1" applyAlignment="1">
      <alignment horizontal="left" vertical="center" indent="1"/>
    </xf>
    <xf numFmtId="0" fontId="3" fillId="0" borderId="5" xfId="12" applyFont="1" applyBorder="1" applyAlignment="1">
      <alignment horizontal="center" vertical="center" wrapText="1"/>
    </xf>
    <xf numFmtId="0" fontId="3" fillId="0" borderId="19" xfId="12" applyFont="1" applyBorder="1" applyAlignment="1">
      <alignment horizontal="center" vertical="center" wrapText="1"/>
    </xf>
    <xf numFmtId="0" fontId="3" fillId="0" borderId="0" xfId="12" applyFont="1" applyAlignment="1">
      <alignment horizontal="center" vertical="center" wrapText="1"/>
    </xf>
    <xf numFmtId="0" fontId="3" fillId="0" borderId="27" xfId="12" applyFont="1" applyBorder="1" applyAlignment="1">
      <alignment horizontal="center" vertical="center" wrapText="1"/>
    </xf>
    <xf numFmtId="0" fontId="3" fillId="0" borderId="13" xfId="12" applyFont="1" applyBorder="1" applyAlignment="1">
      <alignment horizontal="left" vertical="center" indent="1"/>
    </xf>
    <xf numFmtId="0" fontId="3" fillId="0" borderId="5" xfId="12" applyFont="1" applyBorder="1" applyAlignment="1">
      <alignment horizontal="left" vertical="center" indent="1"/>
    </xf>
    <xf numFmtId="0" fontId="3" fillId="0" borderId="6" xfId="12" applyFont="1" applyBorder="1" applyAlignment="1">
      <alignment horizontal="left" vertical="center" indent="1"/>
    </xf>
    <xf numFmtId="0" fontId="3" fillId="0" borderId="10" xfId="12" applyFont="1" applyBorder="1" applyAlignment="1">
      <alignment horizontal="center" vertical="center"/>
    </xf>
    <xf numFmtId="0" fontId="3" fillId="0" borderId="11" xfId="12" applyFont="1" applyBorder="1" applyAlignment="1">
      <alignment horizontal="center" vertical="center"/>
    </xf>
    <xf numFmtId="0" fontId="3" fillId="0" borderId="27" xfId="12" applyFont="1" applyBorder="1" applyAlignment="1">
      <alignment horizontal="center" vertical="center"/>
    </xf>
    <xf numFmtId="166" fontId="3" fillId="0" borderId="7" xfId="12" quotePrefix="1" applyNumberFormat="1" applyFont="1" applyBorder="1" applyAlignment="1">
      <alignment horizontal="center" vertical="center"/>
    </xf>
    <xf numFmtId="166" fontId="3" fillId="0" borderId="8" xfId="12" quotePrefix="1" applyNumberFormat="1" applyFont="1" applyBorder="1" applyAlignment="1">
      <alignment horizontal="center" vertical="center"/>
    </xf>
    <xf numFmtId="166" fontId="3" fillId="0" borderId="31" xfId="12" quotePrefix="1" applyNumberFormat="1" applyFont="1" applyBorder="1" applyAlignment="1">
      <alignment horizontal="center" vertical="center"/>
    </xf>
    <xf numFmtId="166" fontId="3" fillId="0" borderId="22" xfId="12" quotePrefix="1" applyNumberFormat="1" applyFont="1" applyBorder="1" applyAlignment="1">
      <alignment horizontal="center" vertical="center"/>
    </xf>
    <xf numFmtId="0" fontId="4" fillId="0" borderId="0" xfId="12" quotePrefix="1" applyFont="1"/>
    <xf numFmtId="166" fontId="3" fillId="0" borderId="36" xfId="12" quotePrefix="1" applyNumberFormat="1" applyFont="1" applyBorder="1" applyAlignment="1">
      <alignment horizontal="center" vertical="center"/>
    </xf>
    <xf numFmtId="166" fontId="3" fillId="0" borderId="9" xfId="12" quotePrefix="1" applyNumberFormat="1" applyFont="1" applyBorder="1" applyAlignment="1">
      <alignment horizontal="center" vertical="center"/>
    </xf>
    <xf numFmtId="0" fontId="4" fillId="0" borderId="34" xfId="13" applyFont="1" applyBorder="1" applyAlignment="1">
      <alignment horizontal="left" indent="1"/>
    </xf>
    <xf numFmtId="164" fontId="4" fillId="0" borderId="11" xfId="12" applyNumberFormat="1" applyFont="1" applyBorder="1"/>
    <xf numFmtId="164" fontId="3" fillId="0" borderId="11" xfId="12" applyNumberFormat="1" applyFont="1" applyBorder="1"/>
    <xf numFmtId="164" fontId="3" fillId="0" borderId="38" xfId="13" applyNumberFormat="1" applyFont="1" applyBorder="1"/>
    <xf numFmtId="0" fontId="4" fillId="0" borderId="0" xfId="13" applyFont="1"/>
    <xf numFmtId="167" fontId="4" fillId="0" borderId="35" xfId="12" applyNumberFormat="1" applyFont="1" applyBorder="1"/>
    <xf numFmtId="167" fontId="4" fillId="0" borderId="11" xfId="12" applyNumberFormat="1" applyFont="1" applyBorder="1"/>
    <xf numFmtId="167" fontId="4" fillId="0" borderId="12" xfId="12" applyNumberFormat="1" applyFont="1" applyBorder="1"/>
    <xf numFmtId="165" fontId="4" fillId="0" borderId="10" xfId="12" applyNumberFormat="1" applyFont="1" applyBorder="1"/>
    <xf numFmtId="165" fontId="4" fillId="0" borderId="11" xfId="12" applyNumberFormat="1" applyFont="1" applyBorder="1"/>
    <xf numFmtId="165" fontId="3" fillId="0" borderId="27" xfId="13" applyNumberFormat="1" applyFont="1" applyBorder="1"/>
    <xf numFmtId="164" fontId="4" fillId="0" borderId="5" xfId="12" applyNumberFormat="1" applyFont="1" applyBorder="1"/>
    <xf numFmtId="164" fontId="3" fillId="0" borderId="5" xfId="12" applyNumberFormat="1" applyFont="1" applyBorder="1"/>
    <xf numFmtId="164" fontId="3" fillId="0" borderId="27" xfId="13" applyNumberFormat="1" applyFont="1" applyBorder="1"/>
    <xf numFmtId="167" fontId="4" fillId="0" borderId="0" xfId="12" applyNumberFormat="1" applyFont="1"/>
    <xf numFmtId="167" fontId="4" fillId="0" borderId="5" xfId="12" applyNumberFormat="1" applyFont="1" applyBorder="1"/>
    <xf numFmtId="167" fontId="4" fillId="0" borderId="6" xfId="12" applyNumberFormat="1" applyFont="1" applyBorder="1"/>
    <xf numFmtId="165" fontId="4" fillId="0" borderId="13" xfId="12" applyNumberFormat="1" applyFont="1" applyBorder="1"/>
    <xf numFmtId="165" fontId="4" fillId="0" borderId="5" xfId="12" applyNumberFormat="1" applyFont="1" applyBorder="1"/>
    <xf numFmtId="0" fontId="4" fillId="0" borderId="4" xfId="13" applyFont="1" applyBorder="1" applyAlignment="1">
      <alignment horizontal="left" indent="1"/>
    </xf>
    <xf numFmtId="0" fontId="3" fillId="0" borderId="32" xfId="13" applyFont="1" applyBorder="1" applyAlignment="1">
      <alignment horizontal="left" vertical="center" indent="1"/>
    </xf>
    <xf numFmtId="164" fontId="3" fillId="0" borderId="23" xfId="12" applyNumberFormat="1" applyFont="1" applyBorder="1" applyAlignment="1">
      <alignment vertical="center"/>
    </xf>
    <xf numFmtId="164" fontId="3" fillId="0" borderId="24" xfId="12" applyNumberFormat="1" applyFont="1" applyBorder="1" applyAlignment="1">
      <alignment vertical="center"/>
    </xf>
    <xf numFmtId="164" fontId="3" fillId="0" borderId="14" xfId="12" applyNumberFormat="1" applyFont="1" applyBorder="1" applyAlignment="1">
      <alignment vertical="center"/>
    </xf>
    <xf numFmtId="164" fontId="3" fillId="0" borderId="33" xfId="12" applyNumberFormat="1" applyFont="1" applyBorder="1" applyAlignment="1">
      <alignment vertical="center"/>
    </xf>
    <xf numFmtId="0" fontId="4" fillId="0" borderId="14" xfId="12" applyFont="1" applyBorder="1"/>
    <xf numFmtId="0" fontId="4" fillId="0" borderId="24" xfId="12" applyFont="1" applyBorder="1"/>
    <xf numFmtId="0" fontId="4" fillId="0" borderId="25" xfId="12" applyFont="1" applyBorder="1"/>
    <xf numFmtId="165" fontId="3" fillId="0" borderId="14" xfId="12" applyNumberFormat="1" applyFont="1" applyBorder="1" applyAlignment="1">
      <alignment vertical="center"/>
    </xf>
    <xf numFmtId="165" fontId="3" fillId="0" borderId="23" xfId="12" applyNumberFormat="1" applyFont="1" applyBorder="1" applyAlignment="1">
      <alignment vertical="center"/>
    </xf>
    <xf numFmtId="165" fontId="3" fillId="0" borderId="24" xfId="12" applyNumberFormat="1" applyFont="1" applyBorder="1" applyAlignment="1">
      <alignment vertical="center"/>
    </xf>
    <xf numFmtId="165" fontId="3" fillId="0" borderId="33" xfId="13" applyNumberFormat="1" applyFont="1" applyBorder="1" applyAlignment="1">
      <alignment vertical="center"/>
    </xf>
    <xf numFmtId="0" fontId="3" fillId="0" borderId="26" xfId="12" applyFont="1" applyBorder="1" applyAlignment="1">
      <alignment horizontal="center" vertical="center"/>
    </xf>
    <xf numFmtId="0" fontId="3" fillId="0" borderId="16" xfId="12" applyFont="1" applyBorder="1" applyAlignment="1">
      <alignment horizontal="center" vertical="center"/>
    </xf>
    <xf numFmtId="0" fontId="3" fillId="0" borderId="17" xfId="12" applyFont="1" applyBorder="1" applyAlignment="1">
      <alignment horizontal="center" vertical="center"/>
    </xf>
    <xf numFmtId="0" fontId="3" fillId="0" borderId="28" xfId="12" applyFont="1" applyBorder="1" applyAlignment="1">
      <alignment horizontal="center" vertical="top" wrapText="1"/>
    </xf>
    <xf numFmtId="0" fontId="3" fillId="0" borderId="29" xfId="12" applyFont="1" applyBorder="1" applyAlignment="1">
      <alignment horizontal="center" vertical="top" wrapText="1"/>
    </xf>
    <xf numFmtId="0" fontId="3" fillId="0" borderId="39" xfId="12" applyFont="1" applyBorder="1" applyAlignment="1">
      <alignment horizontal="center" vertical="top" wrapText="1"/>
    </xf>
    <xf numFmtId="0" fontId="3" fillId="0" borderId="11" xfId="12" applyFont="1" applyBorder="1" applyAlignment="1">
      <alignment horizontal="center" vertical="top" wrapText="1"/>
    </xf>
    <xf numFmtId="0" fontId="3" fillId="0" borderId="5" xfId="12" applyFont="1" applyBorder="1" applyAlignment="1">
      <alignment horizontal="center" vertical="top" wrapText="1"/>
    </xf>
    <xf numFmtId="0" fontId="3" fillId="0" borderId="20" xfId="1" applyFont="1" applyBorder="1" applyAlignment="1">
      <alignment horizontal="center" vertical="top" wrapText="1"/>
    </xf>
    <xf numFmtId="0" fontId="3" fillId="0" borderId="10" xfId="1" applyFont="1" applyBorder="1" applyAlignment="1">
      <alignment horizontal="center" vertical="top" wrapText="1"/>
    </xf>
    <xf numFmtId="0" fontId="3" fillId="0" borderId="37" xfId="12" applyFont="1" applyBorder="1" applyAlignment="1">
      <alignment horizontal="center" vertical="center"/>
    </xf>
    <xf numFmtId="0" fontId="3" fillId="0" borderId="15" xfId="12" applyFont="1" applyBorder="1" applyAlignment="1">
      <alignment horizontal="center" vertical="top" wrapText="1"/>
    </xf>
    <xf numFmtId="0" fontId="3" fillId="0" borderId="19" xfId="12" applyFont="1" applyBorder="1" applyAlignment="1">
      <alignment horizontal="center" vertical="top" wrapText="1"/>
    </xf>
    <xf numFmtId="0" fontId="3" fillId="0" borderId="2" xfId="12" applyFont="1" applyBorder="1" applyAlignment="1">
      <alignment horizontal="center" vertical="top" wrapText="1"/>
    </xf>
    <xf numFmtId="0" fontId="3" fillId="0" borderId="16" xfId="12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top" wrapText="1"/>
    </xf>
    <xf numFmtId="0" fontId="3" fillId="0" borderId="30" xfId="1" applyFont="1" applyBorder="1" applyAlignment="1">
      <alignment horizontal="center" vertical="top" wrapText="1"/>
    </xf>
    <xf numFmtId="0" fontId="3" fillId="0" borderId="31" xfId="12" applyFont="1" applyBorder="1" applyAlignment="1">
      <alignment horizontal="center" vertical="top" wrapText="1"/>
    </xf>
    <xf numFmtId="0" fontId="3" fillId="0" borderId="36" xfId="12" applyFont="1" applyBorder="1" applyAlignment="1">
      <alignment horizontal="center" vertical="top" wrapText="1"/>
    </xf>
    <xf numFmtId="0" fontId="3" fillId="0" borderId="19" xfId="1" applyFont="1" applyBorder="1" applyAlignment="1">
      <alignment horizontal="center" vertical="top" wrapText="1"/>
    </xf>
    <xf numFmtId="0" fontId="3" fillId="0" borderId="13" xfId="1" applyFont="1" applyBorder="1" applyAlignment="1">
      <alignment horizontal="center" vertical="top" wrapText="1"/>
    </xf>
    <xf numFmtId="0" fontId="3" fillId="0" borderId="21" xfId="1" applyFont="1" applyBorder="1" applyAlignment="1">
      <alignment horizontal="center" vertical="top" wrapText="1"/>
    </xf>
    <xf numFmtId="0" fontId="3" fillId="0" borderId="36" xfId="1" applyFont="1" applyBorder="1" applyAlignment="1">
      <alignment horizontal="center" vertical="top" wrapText="1"/>
    </xf>
    <xf numFmtId="0" fontId="3" fillId="0" borderId="40" xfId="12" applyFont="1" applyBorder="1" applyAlignment="1">
      <alignment horizontal="center" vertical="center"/>
    </xf>
    <xf numFmtId="0" fontId="3" fillId="0" borderId="41" xfId="12" applyFont="1" applyBorder="1" applyAlignment="1">
      <alignment horizontal="center" vertical="center"/>
    </xf>
    <xf numFmtId="0" fontId="3" fillId="0" borderId="42" xfId="12" applyFont="1" applyBorder="1" applyAlignment="1">
      <alignment horizontal="center" vertical="center"/>
    </xf>
    <xf numFmtId="0" fontId="3" fillId="0" borderId="5" xfId="9" applyFont="1" applyBorder="1" applyAlignment="1">
      <alignment horizontal="center" vertical="top" wrapText="1"/>
    </xf>
  </cellXfs>
  <cellStyles count="14">
    <cellStyle name="Comma 7 2" xfId="3" xr:uid="{AD184C21-BDBF-4FFE-B0D0-564A5AFCEE86}"/>
    <cellStyle name="Normal" xfId="0" builtinId="0"/>
    <cellStyle name="Normal 10 2" xfId="9" xr:uid="{5B6FFD0A-D9F0-454D-8154-3C5665069C7C}"/>
    <cellStyle name="Normal 15" xfId="6" xr:uid="{87E920D8-0737-4A11-8DE6-8B40894F8DF2}"/>
    <cellStyle name="Normal 18" xfId="7" xr:uid="{5956A89B-00B9-4417-8B98-4BEED4912BC3}"/>
    <cellStyle name="Normal 2 2" xfId="2" xr:uid="{9E4B10D6-1B83-4622-93CF-089DC34FE633}"/>
    <cellStyle name="Normal 2 3" xfId="1" xr:uid="{2FBAA846-F7AB-4BC6-9B68-3DE715874360}"/>
    <cellStyle name="Normal 2_RUK by FSG, 08-09 to 10-11" xfId="8" xr:uid="{1A19FABD-8BA2-4118-86B2-B2E5BF08D356}"/>
    <cellStyle name="Normal 21 2" xfId="11" xr:uid="{86B61835-5D56-4536-9257-7CF920032AE3}"/>
    <cellStyle name="Normal 6 2 12" xfId="10" xr:uid="{1C7C334D-C832-4730-B9C9-ED9791F647BE}"/>
    <cellStyle name="Normal 67" xfId="4" xr:uid="{D2DFAB40-D05F-4DF0-A2BC-35D66A62572F}"/>
    <cellStyle name="Normal 8 2" xfId="13" xr:uid="{514EFFE1-BFE2-433C-879D-E7F6997D65E5}"/>
    <cellStyle name="Normal_Fee assumption example 2" xfId="12" xr:uid="{BDA5E201-2A48-410D-92CA-DE0C5D5D6157}"/>
    <cellStyle name="Normal_GFU and SSI Teaching Grants for 2012-13, Additional Science inc STEM" xfId="5" xr:uid="{8CEDF5B3-676C-419E-B2EE-2960D3199D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DB44B-B1AC-4355-9DA1-7720EBB7F18D}">
  <dimension ref="A1:AJ30"/>
  <sheetViews>
    <sheetView tabSelected="1" zoomScale="80" zoomScaleNormal="80" workbookViewId="0"/>
  </sheetViews>
  <sheetFormatPr defaultColWidth="9.140625" defaultRowHeight="14.45"/>
  <cols>
    <col min="1" max="1" width="40.7109375" style="13" customWidth="1"/>
    <col min="2" max="11" width="12.85546875" style="13" customWidth="1"/>
    <col min="12" max="12" width="5.85546875" style="13" customWidth="1"/>
    <col min="13" max="13" width="40.7109375" style="13" customWidth="1"/>
    <col min="14" max="21" width="12.85546875" style="13" customWidth="1"/>
    <col min="22" max="22" width="3.85546875" style="13" customWidth="1"/>
    <col min="23" max="23" width="45.85546875" style="13" customWidth="1"/>
    <col min="24" max="34" width="14.85546875" style="13" customWidth="1"/>
    <col min="35" max="16384" width="9.140625" style="13"/>
  </cols>
  <sheetData>
    <row r="1" spans="1:36" ht="24.95" customHeight="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2" t="s">
        <v>1</v>
      </c>
      <c r="L1" s="11"/>
      <c r="M1" s="10" t="s">
        <v>2</v>
      </c>
      <c r="N1" s="11"/>
      <c r="O1" s="11"/>
      <c r="P1" s="11"/>
      <c r="Q1" s="11"/>
      <c r="R1" s="11"/>
      <c r="S1" s="11"/>
      <c r="T1" s="11"/>
      <c r="U1" s="12" t="s">
        <v>1</v>
      </c>
      <c r="V1" s="11"/>
      <c r="W1" s="10" t="s">
        <v>2</v>
      </c>
      <c r="X1" s="10"/>
      <c r="Y1" s="11"/>
      <c r="Z1" s="11"/>
      <c r="AA1" s="11"/>
      <c r="AB1" s="11"/>
      <c r="AC1" s="11"/>
      <c r="AD1" s="11"/>
      <c r="AE1" s="11"/>
      <c r="AF1" s="11"/>
      <c r="AG1" s="11"/>
      <c r="AH1" s="12" t="s">
        <v>1</v>
      </c>
      <c r="AI1" s="11"/>
      <c r="AJ1" s="11"/>
    </row>
    <row r="2" spans="1:36" ht="9.9499999999999993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1:36" ht="60" customHeight="1">
      <c r="A3" s="14"/>
      <c r="B3" s="83" t="s">
        <v>3</v>
      </c>
      <c r="C3" s="84"/>
      <c r="D3" s="84"/>
      <c r="E3" s="84"/>
      <c r="F3" s="84"/>
      <c r="G3" s="84"/>
      <c r="H3" s="93"/>
      <c r="I3" s="94" t="s">
        <v>4</v>
      </c>
      <c r="J3" s="96" t="s">
        <v>5</v>
      </c>
      <c r="K3" s="15" t="s">
        <v>6</v>
      </c>
      <c r="L3" s="11"/>
      <c r="M3" s="14"/>
      <c r="N3" s="97" t="s">
        <v>7</v>
      </c>
      <c r="O3" s="84"/>
      <c r="P3" s="84"/>
      <c r="Q3" s="84"/>
      <c r="R3" s="84"/>
      <c r="S3" s="84"/>
      <c r="T3" s="84"/>
      <c r="U3" s="85"/>
      <c r="V3" s="11"/>
      <c r="W3" s="14"/>
      <c r="X3" s="106" t="s">
        <v>8</v>
      </c>
      <c r="Y3" s="107"/>
      <c r="Z3" s="107"/>
      <c r="AA3" s="107"/>
      <c r="AB3" s="107"/>
      <c r="AC3" s="107"/>
      <c r="AD3" s="107"/>
      <c r="AE3" s="107"/>
      <c r="AF3" s="107"/>
      <c r="AG3" s="107"/>
      <c r="AH3" s="108"/>
      <c r="AI3" s="11"/>
      <c r="AJ3" s="11"/>
    </row>
    <row r="4" spans="1:36" ht="69.95" customHeight="1">
      <c r="A4" s="16" t="s">
        <v>9</v>
      </c>
      <c r="B4" s="86" t="s">
        <v>10</v>
      </c>
      <c r="C4" s="87"/>
      <c r="D4" s="87"/>
      <c r="E4" s="88"/>
      <c r="F4" s="89" t="s">
        <v>11</v>
      </c>
      <c r="G4" s="17" t="s">
        <v>12</v>
      </c>
      <c r="H4" s="18" t="s">
        <v>6</v>
      </c>
      <c r="I4" s="95"/>
      <c r="J4" s="90"/>
      <c r="K4" s="21"/>
      <c r="L4" s="11"/>
      <c r="M4" s="16" t="s">
        <v>9</v>
      </c>
      <c r="N4" s="87" t="s">
        <v>13</v>
      </c>
      <c r="O4" s="88"/>
      <c r="P4" s="91" t="s">
        <v>14</v>
      </c>
      <c r="Q4" s="92"/>
      <c r="R4" s="91" t="s">
        <v>15</v>
      </c>
      <c r="S4" s="92"/>
      <c r="T4" s="98" t="s">
        <v>16</v>
      </c>
      <c r="U4" s="99"/>
      <c r="V4" s="1"/>
      <c r="W4" s="16" t="s">
        <v>9</v>
      </c>
      <c r="X4" s="100" t="s">
        <v>13</v>
      </c>
      <c r="Y4" s="101"/>
      <c r="Z4" s="102" t="s">
        <v>14</v>
      </c>
      <c r="AA4" s="103"/>
      <c r="AB4" s="102" t="s">
        <v>15</v>
      </c>
      <c r="AC4" s="103"/>
      <c r="AD4" s="104" t="s">
        <v>16</v>
      </c>
      <c r="AE4" s="105"/>
      <c r="AF4" s="2" t="s">
        <v>17</v>
      </c>
      <c r="AG4" s="109" t="s">
        <v>18</v>
      </c>
      <c r="AH4" s="9" t="s">
        <v>6</v>
      </c>
      <c r="AI4" s="11"/>
      <c r="AJ4" s="11"/>
    </row>
    <row r="5" spans="1:36" ht="60" customHeight="1">
      <c r="A5" s="22"/>
      <c r="B5" s="20" t="s">
        <v>19</v>
      </c>
      <c r="C5" s="23" t="s">
        <v>15</v>
      </c>
      <c r="D5" s="90" t="s">
        <v>20</v>
      </c>
      <c r="E5" s="20" t="s">
        <v>6</v>
      </c>
      <c r="F5" s="90"/>
      <c r="G5" s="24"/>
      <c r="H5" s="24"/>
      <c r="I5" s="19"/>
      <c r="J5" s="25"/>
      <c r="K5" s="26"/>
      <c r="L5" s="11"/>
      <c r="M5" s="22"/>
      <c r="N5" s="7" t="s">
        <v>21</v>
      </c>
      <c r="O5" s="8" t="s">
        <v>22</v>
      </c>
      <c r="P5" s="8" t="s">
        <v>23</v>
      </c>
      <c r="Q5" s="8" t="s">
        <v>24</v>
      </c>
      <c r="R5" s="8" t="s">
        <v>23</v>
      </c>
      <c r="S5" s="8" t="s">
        <v>24</v>
      </c>
      <c r="T5" s="8" t="s">
        <v>23</v>
      </c>
      <c r="U5" s="6" t="s">
        <v>24</v>
      </c>
      <c r="V5" s="1"/>
      <c r="W5" s="22"/>
      <c r="X5" s="7" t="s">
        <v>21</v>
      </c>
      <c r="Y5" s="8" t="s">
        <v>22</v>
      </c>
      <c r="Z5" s="8" t="s">
        <v>23</v>
      </c>
      <c r="AA5" s="8" t="s">
        <v>24</v>
      </c>
      <c r="AB5" s="8" t="s">
        <v>23</v>
      </c>
      <c r="AC5" s="8" t="s">
        <v>24</v>
      </c>
      <c r="AD5" s="8" t="s">
        <v>23</v>
      </c>
      <c r="AE5" s="8" t="s">
        <v>24</v>
      </c>
      <c r="AF5" s="25"/>
      <c r="AG5" s="25"/>
      <c r="AH5" s="26"/>
      <c r="AI5" s="11"/>
      <c r="AJ5" s="11"/>
    </row>
    <row r="6" spans="1:36" ht="30" customHeight="1">
      <c r="A6" s="27"/>
      <c r="B6" s="24"/>
      <c r="C6" s="24"/>
      <c r="D6" s="90"/>
      <c r="E6" s="20"/>
      <c r="F6" s="20"/>
      <c r="G6" s="24"/>
      <c r="H6" s="24"/>
      <c r="I6" s="11"/>
      <c r="J6" s="24"/>
      <c r="K6" s="28"/>
      <c r="L6" s="11"/>
      <c r="M6" s="27"/>
      <c r="N6" s="29"/>
      <c r="O6" s="30"/>
      <c r="P6" s="30"/>
      <c r="Q6" s="30"/>
      <c r="R6" s="30"/>
      <c r="S6" s="30"/>
      <c r="T6" s="30"/>
      <c r="U6" s="31"/>
      <c r="V6" s="11"/>
      <c r="W6" s="27"/>
      <c r="X6" s="32">
        <v>1820</v>
      </c>
      <c r="Y6" s="32">
        <v>1285</v>
      </c>
      <c r="Z6" s="32">
        <v>1820</v>
      </c>
      <c r="AA6" s="32">
        <v>1285</v>
      </c>
      <c r="AB6" s="32">
        <v>1820</v>
      </c>
      <c r="AC6" s="32">
        <v>1285</v>
      </c>
      <c r="AD6" s="32">
        <v>1820</v>
      </c>
      <c r="AE6" s="32">
        <v>1285</v>
      </c>
      <c r="AF6" s="32">
        <v>5500</v>
      </c>
      <c r="AG6" s="32">
        <v>1820</v>
      </c>
      <c r="AH6" s="33"/>
      <c r="AI6" s="11"/>
      <c r="AJ6" s="11"/>
    </row>
    <row r="7" spans="1:36" ht="24.95" customHeight="1">
      <c r="A7" s="22"/>
      <c r="B7" s="34" t="s">
        <v>25</v>
      </c>
      <c r="C7" s="34" t="s">
        <v>25</v>
      </c>
      <c r="D7" s="35" t="s">
        <v>25</v>
      </c>
      <c r="E7" s="35" t="s">
        <v>25</v>
      </c>
      <c r="F7" s="34" t="s">
        <v>25</v>
      </c>
      <c r="G7" s="34" t="s">
        <v>25</v>
      </c>
      <c r="H7" s="34" t="s">
        <v>25</v>
      </c>
      <c r="I7" s="36" t="s">
        <v>25</v>
      </c>
      <c r="J7" s="34" t="s">
        <v>25</v>
      </c>
      <c r="K7" s="37" t="s">
        <v>25</v>
      </c>
      <c r="L7" s="11"/>
      <c r="M7" s="22"/>
      <c r="N7" s="38"/>
      <c r="O7" s="39"/>
      <c r="P7" s="39"/>
      <c r="Q7" s="39"/>
      <c r="R7" s="39"/>
      <c r="S7" s="39"/>
      <c r="T7" s="39"/>
      <c r="U7" s="40"/>
      <c r="V7" s="11"/>
      <c r="W7" s="22"/>
      <c r="X7" s="41" t="s">
        <v>26</v>
      </c>
      <c r="Y7" s="42" t="s">
        <v>26</v>
      </c>
      <c r="Z7" s="42" t="s">
        <v>26</v>
      </c>
      <c r="AA7" s="42" t="s">
        <v>26</v>
      </c>
      <c r="AB7" s="42" t="s">
        <v>26</v>
      </c>
      <c r="AC7" s="42" t="s">
        <v>26</v>
      </c>
      <c r="AD7" s="42" t="s">
        <v>26</v>
      </c>
      <c r="AE7" s="42" t="s">
        <v>26</v>
      </c>
      <c r="AF7" s="42" t="s">
        <v>26</v>
      </c>
      <c r="AG7" s="41" t="s">
        <v>26</v>
      </c>
      <c r="AH7" s="43" t="s">
        <v>26</v>
      </c>
      <c r="AI7" s="11"/>
      <c r="AJ7" s="11"/>
    </row>
    <row r="8" spans="1:36" ht="24.95" customHeight="1">
      <c r="A8" s="44">
        <v>1</v>
      </c>
      <c r="B8" s="45">
        <v>2</v>
      </c>
      <c r="C8" s="45">
        <v>3</v>
      </c>
      <c r="D8" s="45">
        <v>4</v>
      </c>
      <c r="E8" s="45">
        <v>5</v>
      </c>
      <c r="F8" s="45">
        <v>6</v>
      </c>
      <c r="G8" s="45">
        <v>7</v>
      </c>
      <c r="H8" s="45">
        <v>8</v>
      </c>
      <c r="I8" s="46">
        <v>9</v>
      </c>
      <c r="J8" s="45">
        <v>10</v>
      </c>
      <c r="K8" s="47">
        <v>11</v>
      </c>
      <c r="L8" s="48"/>
      <c r="M8" s="44">
        <v>12</v>
      </c>
      <c r="N8" s="49">
        <v>13</v>
      </c>
      <c r="O8" s="45">
        <v>14</v>
      </c>
      <c r="P8" s="45">
        <v>15</v>
      </c>
      <c r="Q8" s="45">
        <v>16</v>
      </c>
      <c r="R8" s="45">
        <v>17</v>
      </c>
      <c r="S8" s="45">
        <v>18</v>
      </c>
      <c r="T8" s="45">
        <v>19</v>
      </c>
      <c r="U8" s="50">
        <v>20</v>
      </c>
      <c r="V8" s="48"/>
      <c r="W8" s="44">
        <f>U8+1</f>
        <v>21</v>
      </c>
      <c r="X8" s="49">
        <v>22</v>
      </c>
      <c r="Y8" s="45">
        <v>23</v>
      </c>
      <c r="Z8" s="45">
        <v>24</v>
      </c>
      <c r="AA8" s="45">
        <v>25</v>
      </c>
      <c r="AB8" s="45">
        <v>26</v>
      </c>
      <c r="AC8" s="45">
        <v>27</v>
      </c>
      <c r="AD8" s="45">
        <v>28</v>
      </c>
      <c r="AE8" s="45">
        <v>29</v>
      </c>
      <c r="AF8" s="45">
        <v>30</v>
      </c>
      <c r="AG8" s="45">
        <v>31</v>
      </c>
      <c r="AH8" s="47">
        <v>32</v>
      </c>
      <c r="AI8" s="11"/>
      <c r="AJ8" s="11"/>
    </row>
    <row r="9" spans="1:36" ht="24.95" customHeight="1">
      <c r="A9" s="51" t="s">
        <v>27</v>
      </c>
      <c r="B9" s="52">
        <v>0</v>
      </c>
      <c r="C9" s="52">
        <v>154.5</v>
      </c>
      <c r="D9" s="52">
        <v>101.60000000000001</v>
      </c>
      <c r="E9" s="53">
        <v>256.10000000000002</v>
      </c>
      <c r="F9" s="52">
        <v>0</v>
      </c>
      <c r="G9" s="52">
        <v>349.20000000000005</v>
      </c>
      <c r="H9" s="53">
        <v>605.30000000000007</v>
      </c>
      <c r="I9" s="52">
        <v>7415.6999999999989</v>
      </c>
      <c r="J9" s="52">
        <v>0</v>
      </c>
      <c r="K9" s="54">
        <v>8020.9999999999991</v>
      </c>
      <c r="L9" s="55"/>
      <c r="M9" s="51" t="s">
        <v>27</v>
      </c>
      <c r="N9" s="56">
        <v>0.96527659932726373</v>
      </c>
      <c r="O9" s="57">
        <v>3.4723400672736285E-2</v>
      </c>
      <c r="P9" s="57">
        <v>0</v>
      </c>
      <c r="Q9" s="57">
        <v>0</v>
      </c>
      <c r="R9" s="57">
        <v>1</v>
      </c>
      <c r="S9" s="57">
        <v>0</v>
      </c>
      <c r="T9" s="57">
        <v>0</v>
      </c>
      <c r="U9" s="58">
        <v>1</v>
      </c>
      <c r="V9" s="55"/>
      <c r="W9" s="51" t="s">
        <v>27</v>
      </c>
      <c r="X9" s="59">
        <v>13027927.053288763</v>
      </c>
      <c r="Y9" s="60">
        <v>330885.3442439214</v>
      </c>
      <c r="Z9" s="60">
        <v>0</v>
      </c>
      <c r="AA9" s="60">
        <v>0</v>
      </c>
      <c r="AB9" s="60">
        <v>281190</v>
      </c>
      <c r="AC9" s="60">
        <v>0</v>
      </c>
      <c r="AD9" s="60">
        <v>0</v>
      </c>
      <c r="AE9" s="60">
        <v>130556.00000000001</v>
      </c>
      <c r="AF9" s="60">
        <v>1920600.0000000002</v>
      </c>
      <c r="AG9" s="60">
        <v>0</v>
      </c>
      <c r="AH9" s="61">
        <v>15691158.397532685</v>
      </c>
      <c r="AI9" s="11"/>
      <c r="AJ9" s="11"/>
    </row>
    <row r="10" spans="1:36" ht="20.100000000000001" customHeight="1">
      <c r="A10" s="3" t="s">
        <v>28</v>
      </c>
      <c r="B10" s="62">
        <v>0</v>
      </c>
      <c r="C10" s="62">
        <v>0</v>
      </c>
      <c r="D10" s="62">
        <v>0</v>
      </c>
      <c r="E10" s="63">
        <v>0</v>
      </c>
      <c r="F10" s="62">
        <v>0</v>
      </c>
      <c r="G10" s="62">
        <v>114.19999999999999</v>
      </c>
      <c r="H10" s="63">
        <v>114.19999999999999</v>
      </c>
      <c r="I10" s="62">
        <v>3386.9000000000005</v>
      </c>
      <c r="J10" s="62">
        <v>0</v>
      </c>
      <c r="K10" s="64">
        <v>3501.1000000000004</v>
      </c>
      <c r="L10" s="55"/>
      <c r="M10" s="5" t="s">
        <v>28</v>
      </c>
      <c r="N10" s="65">
        <v>0.9708628831651589</v>
      </c>
      <c r="O10" s="66">
        <v>2.9137116834841006E-2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7">
        <v>0</v>
      </c>
      <c r="V10" s="55"/>
      <c r="W10" s="5" t="s">
        <v>28</v>
      </c>
      <c r="X10" s="68">
        <v>5984552.2081655804</v>
      </c>
      <c r="Y10" s="69">
        <v>126809.58379518108</v>
      </c>
      <c r="Z10" s="69">
        <v>0</v>
      </c>
      <c r="AA10" s="69">
        <v>0</v>
      </c>
      <c r="AB10" s="69">
        <v>0</v>
      </c>
      <c r="AC10" s="69">
        <v>0</v>
      </c>
      <c r="AD10" s="69">
        <v>0</v>
      </c>
      <c r="AE10" s="69">
        <v>0</v>
      </c>
      <c r="AF10" s="69">
        <v>628099.99999999988</v>
      </c>
      <c r="AG10" s="69">
        <v>0</v>
      </c>
      <c r="AH10" s="61">
        <v>6739461.7919607619</v>
      </c>
      <c r="AI10" s="11"/>
      <c r="AJ10" s="11"/>
    </row>
    <row r="11" spans="1:36" ht="20.100000000000001" customHeight="1">
      <c r="A11" s="70" t="s">
        <v>29</v>
      </c>
      <c r="B11" s="62">
        <v>41.3</v>
      </c>
      <c r="C11" s="62">
        <v>78.5</v>
      </c>
      <c r="D11" s="62">
        <v>44.6</v>
      </c>
      <c r="E11" s="63">
        <v>164.4</v>
      </c>
      <c r="F11" s="62">
        <v>0</v>
      </c>
      <c r="G11" s="62">
        <v>178.1</v>
      </c>
      <c r="H11" s="63">
        <v>342.5</v>
      </c>
      <c r="I11" s="62">
        <v>6607.7000000000007</v>
      </c>
      <c r="J11" s="62">
        <v>160</v>
      </c>
      <c r="K11" s="64">
        <v>7110.2000000000007</v>
      </c>
      <c r="L11" s="55"/>
      <c r="M11" s="70" t="s">
        <v>29</v>
      </c>
      <c r="N11" s="65">
        <v>0.92707065277536238</v>
      </c>
      <c r="O11" s="66">
        <v>7.2929347224637564E-2</v>
      </c>
      <c r="P11" s="66">
        <v>0.81196581196581197</v>
      </c>
      <c r="Q11" s="66">
        <v>0.18803418803418803</v>
      </c>
      <c r="R11" s="66">
        <v>0.99303135888501737</v>
      </c>
      <c r="S11" s="66">
        <v>6.9686411149825775E-3</v>
      </c>
      <c r="T11" s="66">
        <v>0</v>
      </c>
      <c r="U11" s="67">
        <v>1</v>
      </c>
      <c r="V11" s="55"/>
      <c r="W11" s="70" t="s">
        <v>29</v>
      </c>
      <c r="X11" s="68">
        <v>11148964.649265647</v>
      </c>
      <c r="Y11" s="69">
        <v>619235.39323826542</v>
      </c>
      <c r="Z11" s="69">
        <v>61032.222222222219</v>
      </c>
      <c r="AA11" s="69">
        <v>9979.0683760683751</v>
      </c>
      <c r="AB11" s="69">
        <v>141874.39024390242</v>
      </c>
      <c r="AC11" s="69">
        <v>702.94425087108004</v>
      </c>
      <c r="AD11" s="69">
        <v>0</v>
      </c>
      <c r="AE11" s="69">
        <v>57311</v>
      </c>
      <c r="AF11" s="69">
        <v>979550</v>
      </c>
      <c r="AG11" s="69">
        <v>291200</v>
      </c>
      <c r="AH11" s="61">
        <v>13309849.667596975</v>
      </c>
      <c r="AI11" s="11"/>
      <c r="AJ11" s="11"/>
    </row>
    <row r="12" spans="1:36" ht="20.100000000000001" customHeight="1">
      <c r="A12" s="70" t="s">
        <v>30</v>
      </c>
      <c r="B12" s="62">
        <v>0</v>
      </c>
      <c r="C12" s="62">
        <v>0</v>
      </c>
      <c r="D12" s="62">
        <v>0</v>
      </c>
      <c r="E12" s="63">
        <v>0</v>
      </c>
      <c r="F12" s="62">
        <v>20</v>
      </c>
      <c r="G12" s="62">
        <v>592.70000000000005</v>
      </c>
      <c r="H12" s="63">
        <v>612.70000000000005</v>
      </c>
      <c r="I12" s="62">
        <v>7065.1</v>
      </c>
      <c r="J12" s="62">
        <v>300</v>
      </c>
      <c r="K12" s="64">
        <v>7977.8</v>
      </c>
      <c r="L12" s="55"/>
      <c r="M12" s="70" t="s">
        <v>30</v>
      </c>
      <c r="N12" s="65">
        <v>0.9667338904620485</v>
      </c>
      <c r="O12" s="66">
        <v>3.3266109537951519E-2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7">
        <v>0</v>
      </c>
      <c r="V12" s="55"/>
      <c r="W12" s="70" t="s">
        <v>30</v>
      </c>
      <c r="X12" s="68">
        <v>12430730.329296222</v>
      </c>
      <c r="Y12" s="69">
        <v>302011.48178810696</v>
      </c>
      <c r="Z12" s="69">
        <v>0</v>
      </c>
      <c r="AA12" s="69">
        <v>0</v>
      </c>
      <c r="AB12" s="69">
        <v>0</v>
      </c>
      <c r="AC12" s="69">
        <v>0</v>
      </c>
      <c r="AD12" s="69">
        <v>0</v>
      </c>
      <c r="AE12" s="69">
        <v>0</v>
      </c>
      <c r="AF12" s="69">
        <v>3259850.0000000005</v>
      </c>
      <c r="AG12" s="69">
        <v>546000</v>
      </c>
      <c r="AH12" s="61">
        <v>16538591.811084328</v>
      </c>
      <c r="AI12" s="11"/>
      <c r="AJ12" s="11"/>
    </row>
    <row r="13" spans="1:36" ht="20.100000000000001" customHeight="1">
      <c r="A13" s="70" t="s">
        <v>31</v>
      </c>
      <c r="B13" s="62">
        <v>61.8</v>
      </c>
      <c r="C13" s="62">
        <v>191.2</v>
      </c>
      <c r="D13" s="62">
        <v>0</v>
      </c>
      <c r="E13" s="63">
        <v>253</v>
      </c>
      <c r="F13" s="62">
        <v>75</v>
      </c>
      <c r="G13" s="62">
        <v>203.20000000000005</v>
      </c>
      <c r="H13" s="63">
        <v>531.20000000000005</v>
      </c>
      <c r="I13" s="62">
        <v>9804.5</v>
      </c>
      <c r="J13" s="62">
        <v>0</v>
      </c>
      <c r="K13" s="64">
        <v>10335.700000000001</v>
      </c>
      <c r="L13" s="55"/>
      <c r="M13" s="70" t="s">
        <v>31</v>
      </c>
      <c r="N13" s="65">
        <v>0.98244639155669999</v>
      </c>
      <c r="O13" s="66">
        <v>1.7553608443299982E-2</v>
      </c>
      <c r="P13" s="66">
        <v>1</v>
      </c>
      <c r="Q13" s="66">
        <v>0</v>
      </c>
      <c r="R13" s="66">
        <v>0.99644339063426202</v>
      </c>
      <c r="S13" s="66">
        <v>3.5566093657379968E-3</v>
      </c>
      <c r="T13" s="66">
        <v>0</v>
      </c>
      <c r="U13" s="67">
        <v>0</v>
      </c>
      <c r="V13" s="55"/>
      <c r="W13" s="70" t="s">
        <v>31</v>
      </c>
      <c r="X13" s="68">
        <v>17530960.07575215</v>
      </c>
      <c r="Y13" s="69">
        <v>221154.09486730004</v>
      </c>
      <c r="Z13" s="69">
        <v>112476</v>
      </c>
      <c r="AA13" s="69">
        <v>0</v>
      </c>
      <c r="AB13" s="69">
        <v>346746.35684647301</v>
      </c>
      <c r="AC13" s="69">
        <v>873.83046828689987</v>
      </c>
      <c r="AD13" s="69">
        <v>0</v>
      </c>
      <c r="AE13" s="69">
        <v>0</v>
      </c>
      <c r="AF13" s="69">
        <v>1117600.0000000002</v>
      </c>
      <c r="AG13" s="69">
        <v>0</v>
      </c>
      <c r="AH13" s="61">
        <v>19329810.35793421</v>
      </c>
      <c r="AI13" s="11"/>
      <c r="AJ13" s="11"/>
    </row>
    <row r="14" spans="1:36" ht="24.95" customHeight="1">
      <c r="A14" s="70" t="s">
        <v>32</v>
      </c>
      <c r="B14" s="62">
        <v>0</v>
      </c>
      <c r="C14" s="62">
        <v>0</v>
      </c>
      <c r="D14" s="62">
        <v>0</v>
      </c>
      <c r="E14" s="63">
        <v>0</v>
      </c>
      <c r="F14" s="62">
        <v>0</v>
      </c>
      <c r="G14" s="62">
        <v>439.2</v>
      </c>
      <c r="H14" s="63">
        <v>439.2</v>
      </c>
      <c r="I14" s="62">
        <v>9607.4000000000015</v>
      </c>
      <c r="J14" s="62">
        <v>514</v>
      </c>
      <c r="K14" s="64">
        <v>10560.600000000002</v>
      </c>
      <c r="L14" s="55"/>
      <c r="M14" s="70" t="s">
        <v>32</v>
      </c>
      <c r="N14" s="65">
        <v>0.94322450548298709</v>
      </c>
      <c r="O14" s="66">
        <v>5.6775494517012984E-2</v>
      </c>
      <c r="P14" s="66">
        <v>0</v>
      </c>
      <c r="Q14" s="66">
        <v>0</v>
      </c>
      <c r="R14" s="66">
        <v>0</v>
      </c>
      <c r="S14" s="66">
        <v>0</v>
      </c>
      <c r="T14" s="66">
        <v>0</v>
      </c>
      <c r="U14" s="67">
        <v>0</v>
      </c>
      <c r="V14" s="55"/>
      <c r="W14" s="70" t="s">
        <v>32</v>
      </c>
      <c r="X14" s="68">
        <v>16492721.907438599</v>
      </c>
      <c r="Y14" s="69">
        <v>700922.37853923463</v>
      </c>
      <c r="Z14" s="69">
        <v>0</v>
      </c>
      <c r="AA14" s="69">
        <v>0</v>
      </c>
      <c r="AB14" s="69">
        <v>0</v>
      </c>
      <c r="AC14" s="69">
        <v>0</v>
      </c>
      <c r="AD14" s="69">
        <v>0</v>
      </c>
      <c r="AE14" s="69">
        <v>0</v>
      </c>
      <c r="AF14" s="69">
        <v>2415600</v>
      </c>
      <c r="AG14" s="69">
        <v>935480</v>
      </c>
      <c r="AH14" s="61">
        <v>20544724.285977833</v>
      </c>
      <c r="AI14" s="11"/>
      <c r="AJ14" s="11"/>
    </row>
    <row r="15" spans="1:36" ht="20.100000000000001" customHeight="1">
      <c r="A15" s="70" t="s">
        <v>33</v>
      </c>
      <c r="B15" s="62">
        <v>64.400000000000006</v>
      </c>
      <c r="C15" s="62">
        <v>0</v>
      </c>
      <c r="D15" s="62">
        <v>0</v>
      </c>
      <c r="E15" s="63">
        <v>64.400000000000006</v>
      </c>
      <c r="F15" s="62">
        <v>0</v>
      </c>
      <c r="G15" s="62">
        <v>58</v>
      </c>
      <c r="H15" s="63">
        <v>122.4</v>
      </c>
      <c r="I15" s="62">
        <v>1103.8999999999999</v>
      </c>
      <c r="J15" s="62">
        <v>0</v>
      </c>
      <c r="K15" s="64">
        <v>1226.3</v>
      </c>
      <c r="L15" s="55"/>
      <c r="M15" s="70" t="s">
        <v>33</v>
      </c>
      <c r="N15" s="65">
        <v>0.98809159739405239</v>
      </c>
      <c r="O15" s="66">
        <v>1.1908402605947714E-2</v>
      </c>
      <c r="P15" s="66">
        <v>0.875</v>
      </c>
      <c r="Q15" s="66">
        <v>0.125</v>
      </c>
      <c r="R15" s="66">
        <v>0</v>
      </c>
      <c r="S15" s="66">
        <v>0</v>
      </c>
      <c r="T15" s="66">
        <v>0</v>
      </c>
      <c r="U15" s="67">
        <v>0</v>
      </c>
      <c r="V15" s="55"/>
      <c r="W15" s="70" t="s">
        <v>33</v>
      </c>
      <c r="X15" s="68">
        <v>1985172.8521411954</v>
      </c>
      <c r="Y15" s="69">
        <v>16892.206043166796</v>
      </c>
      <c r="Z15" s="69">
        <v>102557.00000000001</v>
      </c>
      <c r="AA15" s="69">
        <v>10344.250000000002</v>
      </c>
      <c r="AB15" s="69">
        <v>0</v>
      </c>
      <c r="AC15" s="69">
        <v>0</v>
      </c>
      <c r="AD15" s="69">
        <v>0</v>
      </c>
      <c r="AE15" s="69">
        <v>0</v>
      </c>
      <c r="AF15" s="69">
        <v>319000</v>
      </c>
      <c r="AG15" s="69">
        <v>0</v>
      </c>
      <c r="AH15" s="61">
        <v>2433966.3081843625</v>
      </c>
      <c r="AI15" s="11"/>
      <c r="AJ15" s="11"/>
    </row>
    <row r="16" spans="1:36" ht="20.100000000000001" customHeight="1">
      <c r="A16" s="70" t="s">
        <v>34</v>
      </c>
      <c r="B16" s="62">
        <v>0</v>
      </c>
      <c r="C16" s="62">
        <v>196.5</v>
      </c>
      <c r="D16" s="62">
        <v>137</v>
      </c>
      <c r="E16" s="63">
        <v>333.5</v>
      </c>
      <c r="F16" s="62">
        <v>45</v>
      </c>
      <c r="G16" s="62">
        <v>535.1</v>
      </c>
      <c r="H16" s="63">
        <v>913.6</v>
      </c>
      <c r="I16" s="62">
        <v>13699.353775067246</v>
      </c>
      <c r="J16" s="62">
        <v>80</v>
      </c>
      <c r="K16" s="64">
        <v>14692.953775067246</v>
      </c>
      <c r="L16" s="55"/>
      <c r="M16" s="70" t="s">
        <v>34</v>
      </c>
      <c r="N16" s="65">
        <v>0.98316269385613253</v>
      </c>
      <c r="O16" s="66">
        <v>1.683730614386756E-2</v>
      </c>
      <c r="P16" s="66">
        <v>0</v>
      </c>
      <c r="Q16" s="66">
        <v>0</v>
      </c>
      <c r="R16" s="66">
        <v>0.99534883720930234</v>
      </c>
      <c r="S16" s="66">
        <v>4.6511627906976744E-3</v>
      </c>
      <c r="T16" s="66">
        <v>4.1536863104114988E-2</v>
      </c>
      <c r="U16" s="67">
        <v>0.95846313689588503</v>
      </c>
      <c r="V16" s="55"/>
      <c r="W16" s="70" t="s">
        <v>34</v>
      </c>
      <c r="X16" s="68">
        <v>24513022.282081589</v>
      </c>
      <c r="Y16" s="69">
        <v>296398.37432688219</v>
      </c>
      <c r="Z16" s="69">
        <v>0</v>
      </c>
      <c r="AA16" s="69">
        <v>0</v>
      </c>
      <c r="AB16" s="69">
        <v>355966.60465116281</v>
      </c>
      <c r="AC16" s="69">
        <v>1174.4302325581396</v>
      </c>
      <c r="AD16" s="69">
        <v>10356.80144638003</v>
      </c>
      <c r="AE16" s="69">
        <v>168732.64293483607</v>
      </c>
      <c r="AF16" s="69">
        <v>2943050</v>
      </c>
      <c r="AG16" s="69">
        <v>145600</v>
      </c>
      <c r="AH16" s="61">
        <v>28434301.135673407</v>
      </c>
      <c r="AI16" s="11"/>
      <c r="AJ16" s="11"/>
    </row>
    <row r="17" spans="1:36" ht="20.100000000000001" customHeight="1">
      <c r="A17" s="70" t="s">
        <v>35</v>
      </c>
      <c r="B17" s="62">
        <v>0</v>
      </c>
      <c r="C17" s="62">
        <v>0</v>
      </c>
      <c r="D17" s="62">
        <v>0</v>
      </c>
      <c r="E17" s="63">
        <v>0</v>
      </c>
      <c r="F17" s="62">
        <v>0</v>
      </c>
      <c r="G17" s="62">
        <v>414.6</v>
      </c>
      <c r="H17" s="63">
        <v>414.6</v>
      </c>
      <c r="I17" s="62">
        <v>4312.1999999999989</v>
      </c>
      <c r="J17" s="62">
        <v>440</v>
      </c>
      <c r="K17" s="64">
        <v>5166.7999999999993</v>
      </c>
      <c r="L17" s="55"/>
      <c r="M17" s="70" t="s">
        <v>35</v>
      </c>
      <c r="N17" s="65">
        <v>0.99610451748944628</v>
      </c>
      <c r="O17" s="66">
        <v>3.8954825105537933E-3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7">
        <v>0</v>
      </c>
      <c r="V17" s="55"/>
      <c r="W17" s="70" t="s">
        <v>35</v>
      </c>
      <c r="X17" s="68">
        <v>7817631.4585787402</v>
      </c>
      <c r="Y17" s="69">
        <v>21585.558091382929</v>
      </c>
      <c r="Z17" s="69">
        <v>0</v>
      </c>
      <c r="AA17" s="69">
        <v>0</v>
      </c>
      <c r="AB17" s="69">
        <v>0</v>
      </c>
      <c r="AC17" s="69">
        <v>0</v>
      </c>
      <c r="AD17" s="69">
        <v>0</v>
      </c>
      <c r="AE17" s="69">
        <v>0</v>
      </c>
      <c r="AF17" s="69">
        <v>2280300</v>
      </c>
      <c r="AG17" s="69">
        <v>800800</v>
      </c>
      <c r="AH17" s="61">
        <v>10920317.016670123</v>
      </c>
      <c r="AI17" s="11"/>
      <c r="AJ17" s="11"/>
    </row>
    <row r="18" spans="1:36" ht="20.100000000000001" customHeight="1">
      <c r="A18" s="70" t="s">
        <v>36</v>
      </c>
      <c r="B18" s="62">
        <v>0</v>
      </c>
      <c r="C18" s="62">
        <v>0</v>
      </c>
      <c r="D18" s="62">
        <v>0.9</v>
      </c>
      <c r="E18" s="63">
        <v>0.9</v>
      </c>
      <c r="F18" s="62">
        <v>0</v>
      </c>
      <c r="G18" s="62">
        <v>0</v>
      </c>
      <c r="H18" s="63">
        <v>0.9</v>
      </c>
      <c r="I18" s="62">
        <v>5804</v>
      </c>
      <c r="J18" s="62">
        <v>74</v>
      </c>
      <c r="K18" s="64">
        <v>5878.9</v>
      </c>
      <c r="L18" s="55"/>
      <c r="M18" s="70" t="s">
        <v>36</v>
      </c>
      <c r="N18" s="65">
        <v>0.4660709263378589</v>
      </c>
      <c r="O18" s="66">
        <v>0.53392907366214115</v>
      </c>
      <c r="P18" s="66">
        <v>0</v>
      </c>
      <c r="Q18" s="66">
        <v>0</v>
      </c>
      <c r="R18" s="66">
        <v>1</v>
      </c>
      <c r="S18" s="66">
        <v>0</v>
      </c>
      <c r="T18" s="66">
        <v>0</v>
      </c>
      <c r="U18" s="67">
        <v>1</v>
      </c>
      <c r="V18" s="55"/>
      <c r="W18" s="70" t="s">
        <v>36</v>
      </c>
      <c r="X18" s="68">
        <v>4923237.6947661778</v>
      </c>
      <c r="Y18" s="69">
        <v>3982117.7814425612</v>
      </c>
      <c r="Z18" s="69">
        <v>0</v>
      </c>
      <c r="AA18" s="69">
        <v>0</v>
      </c>
      <c r="AB18" s="69">
        <v>0</v>
      </c>
      <c r="AC18" s="69">
        <v>0</v>
      </c>
      <c r="AD18" s="69">
        <v>0</v>
      </c>
      <c r="AE18" s="69">
        <v>1156.5</v>
      </c>
      <c r="AF18" s="69">
        <v>0</v>
      </c>
      <c r="AG18" s="69">
        <v>134680</v>
      </c>
      <c r="AH18" s="61">
        <v>9041191.976208739</v>
      </c>
      <c r="AI18" s="11"/>
      <c r="AJ18" s="11"/>
    </row>
    <row r="19" spans="1:36" ht="24.95" customHeight="1">
      <c r="A19" s="70" t="s">
        <v>37</v>
      </c>
      <c r="B19" s="62">
        <v>0</v>
      </c>
      <c r="C19" s="62">
        <v>0</v>
      </c>
      <c r="D19" s="62">
        <v>0</v>
      </c>
      <c r="E19" s="63">
        <v>0</v>
      </c>
      <c r="F19" s="62">
        <v>0</v>
      </c>
      <c r="G19" s="62">
        <v>78.099999999999994</v>
      </c>
      <c r="H19" s="63">
        <v>78.099999999999994</v>
      </c>
      <c r="I19" s="62">
        <v>4184.2</v>
      </c>
      <c r="J19" s="62">
        <v>100</v>
      </c>
      <c r="K19" s="64">
        <v>4362.3</v>
      </c>
      <c r="L19" s="55"/>
      <c r="M19" s="70" t="s">
        <v>37</v>
      </c>
      <c r="N19" s="65">
        <v>0</v>
      </c>
      <c r="O19" s="66">
        <v>1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7">
        <v>0</v>
      </c>
      <c r="V19" s="55"/>
      <c r="W19" s="70" t="s">
        <v>37</v>
      </c>
      <c r="X19" s="68">
        <v>0</v>
      </c>
      <c r="Y19" s="69">
        <v>5376697</v>
      </c>
      <c r="Z19" s="69">
        <v>0</v>
      </c>
      <c r="AA19" s="69">
        <v>0</v>
      </c>
      <c r="AB19" s="69">
        <v>0</v>
      </c>
      <c r="AC19" s="69">
        <v>0</v>
      </c>
      <c r="AD19" s="69">
        <v>0</v>
      </c>
      <c r="AE19" s="69">
        <v>0</v>
      </c>
      <c r="AF19" s="69">
        <v>429549.99999999994</v>
      </c>
      <c r="AG19" s="69">
        <v>182000</v>
      </c>
      <c r="AH19" s="61">
        <v>5988247</v>
      </c>
      <c r="AI19" s="11"/>
      <c r="AJ19" s="11"/>
    </row>
    <row r="20" spans="1:36" ht="20.100000000000001" customHeight="1">
      <c r="A20" s="70" t="s">
        <v>38</v>
      </c>
      <c r="B20" s="62">
        <v>0</v>
      </c>
      <c r="C20" s="62">
        <v>0</v>
      </c>
      <c r="D20" s="62">
        <v>0</v>
      </c>
      <c r="E20" s="63">
        <v>0</v>
      </c>
      <c r="F20" s="62">
        <v>0</v>
      </c>
      <c r="G20" s="62">
        <v>6.7</v>
      </c>
      <c r="H20" s="63">
        <v>6.7</v>
      </c>
      <c r="I20" s="62">
        <v>2984.1000000000004</v>
      </c>
      <c r="J20" s="62">
        <v>40</v>
      </c>
      <c r="K20" s="64">
        <v>3030.8</v>
      </c>
      <c r="L20" s="55"/>
      <c r="M20" s="70" t="s">
        <v>38</v>
      </c>
      <c r="N20" s="65">
        <v>0.9779258194712136</v>
      </c>
      <c r="O20" s="66">
        <v>2.2074180528786423E-2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7">
        <v>0</v>
      </c>
      <c r="V20" s="55"/>
      <c r="W20" s="70" t="s">
        <v>38</v>
      </c>
      <c r="X20" s="68">
        <v>5311175.7569489693</v>
      </c>
      <c r="Y20" s="69">
        <v>84644.957318997767</v>
      </c>
      <c r="Z20" s="69">
        <v>0</v>
      </c>
      <c r="AA20" s="69">
        <v>0</v>
      </c>
      <c r="AB20" s="69">
        <v>0</v>
      </c>
      <c r="AC20" s="69">
        <v>0</v>
      </c>
      <c r="AD20" s="69">
        <v>0</v>
      </c>
      <c r="AE20" s="69">
        <v>0</v>
      </c>
      <c r="AF20" s="69">
        <v>36850</v>
      </c>
      <c r="AG20" s="69">
        <v>72800</v>
      </c>
      <c r="AH20" s="61">
        <v>5505470.7142679673</v>
      </c>
      <c r="AI20" s="11"/>
      <c r="AJ20" s="11"/>
    </row>
    <row r="21" spans="1:36" ht="20.100000000000001" customHeight="1">
      <c r="A21" s="70" t="s">
        <v>39</v>
      </c>
      <c r="B21" s="62">
        <v>25.2</v>
      </c>
      <c r="C21" s="62">
        <v>0</v>
      </c>
      <c r="D21" s="62">
        <v>0</v>
      </c>
      <c r="E21" s="63">
        <v>25.2</v>
      </c>
      <c r="F21" s="62">
        <v>0</v>
      </c>
      <c r="G21" s="62">
        <v>276.7</v>
      </c>
      <c r="H21" s="63">
        <v>301.89999999999998</v>
      </c>
      <c r="I21" s="62">
        <v>6067.3</v>
      </c>
      <c r="J21" s="62">
        <v>408</v>
      </c>
      <c r="K21" s="64">
        <v>6777.2</v>
      </c>
      <c r="L21" s="55"/>
      <c r="M21" s="70" t="s">
        <v>39</v>
      </c>
      <c r="N21" s="65">
        <v>0.96181854215387064</v>
      </c>
      <c r="O21" s="66">
        <v>3.8181457846129453E-2</v>
      </c>
      <c r="P21" s="66">
        <v>0.97109304426377596</v>
      </c>
      <c r="Q21" s="66">
        <v>2.8906955736224028E-2</v>
      </c>
      <c r="R21" s="66">
        <v>0</v>
      </c>
      <c r="S21" s="66">
        <v>0</v>
      </c>
      <c r="T21" s="66">
        <v>0</v>
      </c>
      <c r="U21" s="67">
        <v>0</v>
      </c>
      <c r="V21" s="55"/>
      <c r="W21" s="70" t="s">
        <v>39</v>
      </c>
      <c r="X21" s="68">
        <v>10620867.786274526</v>
      </c>
      <c r="Y21" s="69">
        <v>297680.9915589203</v>
      </c>
      <c r="Z21" s="69">
        <v>44538.211382113819</v>
      </c>
      <c r="AA21" s="69">
        <v>936.06504065040644</v>
      </c>
      <c r="AB21" s="69">
        <v>0</v>
      </c>
      <c r="AC21" s="69">
        <v>0</v>
      </c>
      <c r="AD21" s="69">
        <v>0</v>
      </c>
      <c r="AE21" s="69">
        <v>0</v>
      </c>
      <c r="AF21" s="69">
        <v>1521850</v>
      </c>
      <c r="AG21" s="69">
        <v>742560</v>
      </c>
      <c r="AH21" s="61">
        <v>13228433.05425621</v>
      </c>
      <c r="AI21" s="11"/>
      <c r="AJ21" s="11"/>
    </row>
    <row r="22" spans="1:36" ht="20.100000000000001" customHeight="1">
      <c r="A22" s="4" t="s">
        <v>40</v>
      </c>
      <c r="B22" s="62">
        <v>0</v>
      </c>
      <c r="C22" s="62">
        <v>11.7</v>
      </c>
      <c r="D22" s="62">
        <v>0</v>
      </c>
      <c r="E22" s="63">
        <v>11.7</v>
      </c>
      <c r="F22" s="62">
        <v>0</v>
      </c>
      <c r="G22" s="62">
        <v>52.799999999999983</v>
      </c>
      <c r="H22" s="63">
        <v>64.499999999999986</v>
      </c>
      <c r="I22" s="62">
        <v>610.90000000000009</v>
      </c>
      <c r="J22" s="62">
        <v>0</v>
      </c>
      <c r="K22" s="64">
        <v>675.40000000000009</v>
      </c>
      <c r="L22" s="55"/>
      <c r="M22" s="4" t="s">
        <v>40</v>
      </c>
      <c r="N22" s="65">
        <v>0.99460751712113316</v>
      </c>
      <c r="O22" s="66">
        <v>5.3924828788668592E-3</v>
      </c>
      <c r="P22" s="66">
        <v>0</v>
      </c>
      <c r="Q22" s="66">
        <v>0</v>
      </c>
      <c r="R22" s="66">
        <v>1</v>
      </c>
      <c r="S22" s="66">
        <v>0</v>
      </c>
      <c r="T22" s="66">
        <v>0</v>
      </c>
      <c r="U22" s="67">
        <v>0</v>
      </c>
      <c r="V22" s="55"/>
      <c r="W22" s="4" t="s">
        <v>40</v>
      </c>
      <c r="X22" s="68">
        <v>1105842.4326209265</v>
      </c>
      <c r="Y22" s="69">
        <v>4233.1341110491976</v>
      </c>
      <c r="Z22" s="69">
        <v>0</v>
      </c>
      <c r="AA22" s="69">
        <v>0</v>
      </c>
      <c r="AB22" s="69">
        <v>21294</v>
      </c>
      <c r="AC22" s="69">
        <v>0</v>
      </c>
      <c r="AD22" s="69">
        <v>0</v>
      </c>
      <c r="AE22" s="69">
        <v>0</v>
      </c>
      <c r="AF22" s="69">
        <v>290399.99999999988</v>
      </c>
      <c r="AG22" s="69">
        <v>0</v>
      </c>
      <c r="AH22" s="61">
        <v>1421769.5667319754</v>
      </c>
      <c r="AI22" s="11"/>
      <c r="AJ22" s="11"/>
    </row>
    <row r="23" spans="1:36" ht="20.100000000000001" customHeight="1">
      <c r="A23" s="70" t="s">
        <v>41</v>
      </c>
      <c r="B23" s="62">
        <v>0</v>
      </c>
      <c r="C23" s="62">
        <v>0</v>
      </c>
      <c r="D23" s="62">
        <v>0</v>
      </c>
      <c r="E23" s="63">
        <v>0</v>
      </c>
      <c r="F23" s="62">
        <v>0</v>
      </c>
      <c r="G23" s="62">
        <v>49.4</v>
      </c>
      <c r="H23" s="63">
        <v>49.4</v>
      </c>
      <c r="I23" s="62">
        <v>1468.2999999999997</v>
      </c>
      <c r="J23" s="62">
        <v>0</v>
      </c>
      <c r="K23" s="64">
        <v>1517.6999999999998</v>
      </c>
      <c r="L23" s="55"/>
      <c r="M23" s="70" t="s">
        <v>41</v>
      </c>
      <c r="N23" s="65">
        <v>0.41344929311817902</v>
      </c>
      <c r="O23" s="66">
        <v>0.58655070688182098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7">
        <v>0</v>
      </c>
      <c r="V23" s="55"/>
      <c r="W23" s="70" t="s">
        <v>41</v>
      </c>
      <c r="X23" s="68">
        <v>1104863.0266954682</v>
      </c>
      <c r="Y23" s="69">
        <v>1106683.6377452323</v>
      </c>
      <c r="Z23" s="69">
        <v>0</v>
      </c>
      <c r="AA23" s="69">
        <v>0</v>
      </c>
      <c r="AB23" s="69">
        <v>0</v>
      </c>
      <c r="AC23" s="69">
        <v>0</v>
      </c>
      <c r="AD23" s="69">
        <v>0</v>
      </c>
      <c r="AE23" s="69">
        <v>0</v>
      </c>
      <c r="AF23" s="69">
        <v>271700</v>
      </c>
      <c r="AG23" s="69">
        <v>0</v>
      </c>
      <c r="AH23" s="61">
        <v>2483246.6644407008</v>
      </c>
      <c r="AI23" s="11"/>
      <c r="AJ23" s="11"/>
    </row>
    <row r="24" spans="1:36" ht="24.95" customHeight="1">
      <c r="A24" s="70" t="s">
        <v>42</v>
      </c>
      <c r="B24" s="62">
        <v>0</v>
      </c>
      <c r="C24" s="62">
        <v>0</v>
      </c>
      <c r="D24" s="62">
        <v>0</v>
      </c>
      <c r="E24" s="63">
        <v>0</v>
      </c>
      <c r="F24" s="62">
        <v>0</v>
      </c>
      <c r="G24" s="62">
        <v>25.099999999999994</v>
      </c>
      <c r="H24" s="63">
        <v>25.099999999999994</v>
      </c>
      <c r="I24" s="62">
        <v>2862.6000000000004</v>
      </c>
      <c r="J24" s="62">
        <v>0</v>
      </c>
      <c r="K24" s="64">
        <v>2887.7000000000003</v>
      </c>
      <c r="L24" s="55"/>
      <c r="M24" s="70" t="s">
        <v>42</v>
      </c>
      <c r="N24" s="65">
        <v>0.95362717930754637</v>
      </c>
      <c r="O24" s="66">
        <v>4.6372820692453624E-2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7">
        <v>0</v>
      </c>
      <c r="V24" s="55"/>
      <c r="W24" s="70" t="s">
        <v>42</v>
      </c>
      <c r="X24" s="68">
        <v>4968332.7575441245</v>
      </c>
      <c r="Y24" s="69">
        <v>170579.68492076983</v>
      </c>
      <c r="Z24" s="69">
        <v>0</v>
      </c>
      <c r="AA24" s="69">
        <v>0</v>
      </c>
      <c r="AB24" s="69">
        <v>0</v>
      </c>
      <c r="AC24" s="69">
        <v>0</v>
      </c>
      <c r="AD24" s="69">
        <v>0</v>
      </c>
      <c r="AE24" s="69">
        <v>0</v>
      </c>
      <c r="AF24" s="69">
        <v>138049.99999999997</v>
      </c>
      <c r="AG24" s="69">
        <v>0</v>
      </c>
      <c r="AH24" s="61">
        <v>5276962.4424648946</v>
      </c>
      <c r="AI24" s="11"/>
      <c r="AJ24" s="11"/>
    </row>
    <row r="25" spans="1:36" ht="20.100000000000001" customHeight="1">
      <c r="A25" s="70" t="s">
        <v>43</v>
      </c>
      <c r="B25" s="62">
        <v>0</v>
      </c>
      <c r="C25" s="62">
        <v>0</v>
      </c>
      <c r="D25" s="62">
        <v>39.1</v>
      </c>
      <c r="E25" s="63">
        <v>39.1</v>
      </c>
      <c r="F25" s="62">
        <v>25</v>
      </c>
      <c r="G25" s="62">
        <v>273.19999999999993</v>
      </c>
      <c r="H25" s="63">
        <v>337.29999999999995</v>
      </c>
      <c r="I25" s="62">
        <v>5668</v>
      </c>
      <c r="J25" s="62">
        <v>40</v>
      </c>
      <c r="K25" s="64">
        <v>6045.3</v>
      </c>
      <c r="L25" s="55"/>
      <c r="M25" s="70" t="s">
        <v>43</v>
      </c>
      <c r="N25" s="65">
        <v>0.96499401938544027</v>
      </c>
      <c r="O25" s="66">
        <v>3.5005980614559701E-2</v>
      </c>
      <c r="P25" s="66">
        <v>0</v>
      </c>
      <c r="Q25" s="66">
        <v>0</v>
      </c>
      <c r="R25" s="66">
        <v>0</v>
      </c>
      <c r="S25" s="66">
        <v>0</v>
      </c>
      <c r="T25" s="66">
        <v>0.53968253968253965</v>
      </c>
      <c r="U25" s="67">
        <v>0.46031746031746029</v>
      </c>
      <c r="V25" s="55"/>
      <c r="W25" s="70" t="s">
        <v>43</v>
      </c>
      <c r="X25" s="68">
        <v>9954646.7054155506</v>
      </c>
      <c r="Y25" s="69">
        <v>254961.85908847183</v>
      </c>
      <c r="Z25" s="69">
        <v>0</v>
      </c>
      <c r="AA25" s="69">
        <v>0</v>
      </c>
      <c r="AB25" s="69">
        <v>0</v>
      </c>
      <c r="AC25" s="69">
        <v>0</v>
      </c>
      <c r="AD25" s="69">
        <v>38404.888888888891</v>
      </c>
      <c r="AE25" s="69">
        <v>23127.960317460318</v>
      </c>
      <c r="AF25" s="69">
        <v>1502599.9999999995</v>
      </c>
      <c r="AG25" s="69">
        <v>72800</v>
      </c>
      <c r="AH25" s="61">
        <v>11846541.413710371</v>
      </c>
      <c r="AI25" s="11"/>
      <c r="AJ25" s="11"/>
    </row>
    <row r="26" spans="1:36" ht="20.100000000000001" customHeight="1">
      <c r="A26" s="70" t="s">
        <v>44</v>
      </c>
      <c r="B26" s="62">
        <v>38.5</v>
      </c>
      <c r="C26" s="62">
        <v>474.79999999999995</v>
      </c>
      <c r="D26" s="62">
        <v>169.7</v>
      </c>
      <c r="E26" s="63">
        <v>683</v>
      </c>
      <c r="F26" s="62">
        <v>50</v>
      </c>
      <c r="G26" s="62">
        <v>414.39999999999986</v>
      </c>
      <c r="H26" s="63">
        <v>1147.3999999999999</v>
      </c>
      <c r="I26" s="62">
        <v>11181.499999999998</v>
      </c>
      <c r="J26" s="62">
        <v>400</v>
      </c>
      <c r="K26" s="64">
        <v>12728.899999999998</v>
      </c>
      <c r="L26" s="55"/>
      <c r="M26" s="70" t="s">
        <v>44</v>
      </c>
      <c r="N26" s="65">
        <v>0.97821191149928299</v>
      </c>
      <c r="O26" s="66">
        <v>2.1788088500716955E-2</v>
      </c>
      <c r="P26" s="66">
        <v>1</v>
      </c>
      <c r="Q26" s="66">
        <v>0</v>
      </c>
      <c r="R26" s="66">
        <v>0.99974222579828054</v>
      </c>
      <c r="S26" s="66">
        <v>2.5777420171948801E-4</v>
      </c>
      <c r="T26" s="66">
        <v>1</v>
      </c>
      <c r="U26" s="67">
        <v>0</v>
      </c>
      <c r="V26" s="55"/>
      <c r="W26" s="70" t="s">
        <v>44</v>
      </c>
      <c r="X26" s="68">
        <v>19906935.208941199</v>
      </c>
      <c r="Y26" s="69">
        <v>313056.21236843505</v>
      </c>
      <c r="Z26" s="69">
        <v>70070</v>
      </c>
      <c r="AA26" s="69">
        <v>0</v>
      </c>
      <c r="AB26" s="69">
        <v>863913.24803242285</v>
      </c>
      <c r="AC26" s="69">
        <v>157.27268040469056</v>
      </c>
      <c r="AD26" s="69">
        <v>308854</v>
      </c>
      <c r="AE26" s="69">
        <v>0</v>
      </c>
      <c r="AF26" s="69">
        <v>2279199.9999999991</v>
      </c>
      <c r="AG26" s="69">
        <v>728000</v>
      </c>
      <c r="AH26" s="61">
        <v>24470185.942022465</v>
      </c>
      <c r="AI26" s="11"/>
      <c r="AJ26" s="11"/>
    </row>
    <row r="27" spans="1:36" ht="20.100000000000001" customHeight="1">
      <c r="A27" s="70" t="s">
        <v>45</v>
      </c>
      <c r="B27" s="62">
        <v>0</v>
      </c>
      <c r="C27" s="62">
        <v>87.800000000000011</v>
      </c>
      <c r="D27" s="62">
        <v>33.5</v>
      </c>
      <c r="E27" s="63">
        <v>121.30000000000001</v>
      </c>
      <c r="F27" s="62">
        <v>0</v>
      </c>
      <c r="G27" s="62">
        <v>267.8</v>
      </c>
      <c r="H27" s="63">
        <v>389.1</v>
      </c>
      <c r="I27" s="62">
        <v>8831.2000000000007</v>
      </c>
      <c r="J27" s="62">
        <v>200</v>
      </c>
      <c r="K27" s="64">
        <v>9420.3000000000011</v>
      </c>
      <c r="L27" s="55"/>
      <c r="M27" s="70" t="s">
        <v>45</v>
      </c>
      <c r="N27" s="65">
        <v>0.93831761671945935</v>
      </c>
      <c r="O27" s="66">
        <v>6.1682383280540681E-2</v>
      </c>
      <c r="P27" s="66">
        <v>0</v>
      </c>
      <c r="Q27" s="66">
        <v>0</v>
      </c>
      <c r="R27" s="66">
        <v>1</v>
      </c>
      <c r="S27" s="66">
        <v>0</v>
      </c>
      <c r="T27" s="66">
        <v>0</v>
      </c>
      <c r="U27" s="67">
        <v>1</v>
      </c>
      <c r="V27" s="55"/>
      <c r="W27" s="70" t="s">
        <v>45</v>
      </c>
      <c r="X27" s="68">
        <v>15081376.376926661</v>
      </c>
      <c r="Y27" s="69">
        <v>699977.36024683749</v>
      </c>
      <c r="Z27" s="69">
        <v>0</v>
      </c>
      <c r="AA27" s="69">
        <v>0</v>
      </c>
      <c r="AB27" s="69">
        <v>159796.00000000003</v>
      </c>
      <c r="AC27" s="69">
        <v>0</v>
      </c>
      <c r="AD27" s="69">
        <v>0</v>
      </c>
      <c r="AE27" s="69">
        <v>43047.5</v>
      </c>
      <c r="AF27" s="69">
        <v>1472900</v>
      </c>
      <c r="AG27" s="69">
        <v>364000</v>
      </c>
      <c r="AH27" s="61">
        <v>17821097.237173498</v>
      </c>
      <c r="AI27" s="11"/>
      <c r="AJ27" s="11"/>
    </row>
    <row r="28" spans="1:36" ht="30" customHeight="1" thickBot="1">
      <c r="A28" s="71" t="s">
        <v>6</v>
      </c>
      <c r="B28" s="72">
        <v>231.2</v>
      </c>
      <c r="C28" s="72">
        <v>1195</v>
      </c>
      <c r="D28" s="72">
        <v>526.40000000000009</v>
      </c>
      <c r="E28" s="72">
        <v>1952.6000000000001</v>
      </c>
      <c r="F28" s="72">
        <v>215</v>
      </c>
      <c r="G28" s="72">
        <v>4328.5</v>
      </c>
      <c r="H28" s="73">
        <v>6496.0999999999995</v>
      </c>
      <c r="I28" s="74">
        <v>112664.85377506725</v>
      </c>
      <c r="J28" s="73">
        <v>2756</v>
      </c>
      <c r="K28" s="75">
        <v>121916.95377506725</v>
      </c>
      <c r="L28" s="11"/>
      <c r="M28" s="71" t="s">
        <v>6</v>
      </c>
      <c r="N28" s="76"/>
      <c r="O28" s="77"/>
      <c r="P28" s="77"/>
      <c r="Q28" s="77"/>
      <c r="R28" s="77"/>
      <c r="S28" s="77"/>
      <c r="T28" s="77"/>
      <c r="U28" s="78"/>
      <c r="V28" s="55"/>
      <c r="W28" s="71" t="s">
        <v>6</v>
      </c>
      <c r="X28" s="79">
        <v>183908960.56214207</v>
      </c>
      <c r="Y28" s="80">
        <v>14926527.033734713</v>
      </c>
      <c r="Z28" s="80">
        <v>390673.43360433605</v>
      </c>
      <c r="AA28" s="80">
        <v>21259.383416718782</v>
      </c>
      <c r="AB28" s="80">
        <v>2170780.5997739611</v>
      </c>
      <c r="AC28" s="80">
        <v>2908.4776321208101</v>
      </c>
      <c r="AD28" s="80">
        <v>357615.69033526891</v>
      </c>
      <c r="AE28" s="80">
        <v>423931.60325229639</v>
      </c>
      <c r="AF28" s="81">
        <v>23806750</v>
      </c>
      <c r="AG28" s="81">
        <v>5015920</v>
      </c>
      <c r="AH28" s="82">
        <v>231025326.78389147</v>
      </c>
      <c r="AI28" s="11"/>
      <c r="AJ28" s="11"/>
    </row>
    <row r="29" spans="1:36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</row>
    <row r="30" spans="1:36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</row>
  </sheetData>
  <mergeCells count="16">
    <mergeCell ref="X3:AH3"/>
    <mergeCell ref="B4:E4"/>
    <mergeCell ref="F4:F5"/>
    <mergeCell ref="N4:O4"/>
    <mergeCell ref="P4:Q4"/>
    <mergeCell ref="R4:S4"/>
    <mergeCell ref="D5:D6"/>
    <mergeCell ref="B3:H3"/>
    <mergeCell ref="I3:I4"/>
    <mergeCell ref="J3:J4"/>
    <mergeCell ref="N3:U3"/>
    <mergeCell ref="T4:U4"/>
    <mergeCell ref="X4:Y4"/>
    <mergeCell ref="Z4:AA4"/>
    <mergeCell ref="AB4:AC4"/>
    <mergeCell ref="AD4:AE4"/>
  </mergeCells>
  <printOptions verticalCentered="1"/>
  <pageMargins left="0.39370078740157483" right="0.19685039370078741" top="0.19685039370078741" bottom="0.39370078740157483" header="0" footer="0"/>
  <pageSetup paperSize="9" scale="66" fitToWidth="3" orientation="landscape" r:id="rId1"/>
  <headerFooter alignWithMargins="0">
    <oddFooter>&amp;R&amp;10M:\H E\TFundfig\TC2023-24\Final Announcement\Frozen\Final Funding Announcement 2023-24 Tables (All Tables) 2023-05-18.xlsx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6699e94-5373-4908-8786-85f2fbc6030f" xsi:nil="true"/>
    <_dlc_DocId xmlns="76699e94-5373-4908-8786-85f2fbc6030f">MYDOC-952800175-25078</_dlc_DocId>
    <_dlc_DocIdUrl xmlns="76699e94-5373-4908-8786-85f2fbc6030f">
      <Url>https://sfcacuk.sharepoint.com/sites/MyDoc/_layouts/15/DocIdRedir.aspx?ID=MYDOC-952800175-25078</Url>
      <Description>MYDOC-952800175-25078</Description>
    </_dlc_DocIdUrl>
    <EmailCC xmlns="846980c5-3db8-44b0-935b-312affdd1e17" xsi:nil="true"/>
    <MigratedLivelinkNodeID xmlns="846980c5-3db8-44b0-935b-312affdd1e17" xsi:nil="true"/>
    <EmailFrom xmlns="846980c5-3db8-44b0-935b-312affdd1e17" xsi:nil="true"/>
    <EmailTo xmlns="846980c5-3db8-44b0-935b-312affdd1e17" xsi:nil="true"/>
    <lcf76f155ced4ddcb4097134ff3c332f xmlns="846980c5-3db8-44b0-935b-312affdd1e17">
      <Terms xmlns="http://schemas.microsoft.com/office/infopath/2007/PartnerControls"/>
    </lcf76f155ced4ddcb4097134ff3c332f>
    <OfficialDate xmlns="846980c5-3db8-44b0-935b-312affdd1e17" xsi:nil="true"/>
    <_Flow_SignoffStatus xmlns="846980c5-3db8-44b0-935b-312affdd1e1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E54AE9194E44A809D3DAC3877325F" ma:contentTypeVersion="21" ma:contentTypeDescription="Create a new document." ma:contentTypeScope="" ma:versionID="342c14ba3dbc05fa6a4a89e123ea3e63">
  <xsd:schema xmlns:xsd="http://www.w3.org/2001/XMLSchema" xmlns:xs="http://www.w3.org/2001/XMLSchema" xmlns:p="http://schemas.microsoft.com/office/2006/metadata/properties" xmlns:ns2="846980c5-3db8-44b0-935b-312affdd1e17" xmlns:ns3="76699e94-5373-4908-8786-85f2fbc6030f" targetNamespace="http://schemas.microsoft.com/office/2006/metadata/properties" ma:root="true" ma:fieldsID="efc7deafe5a93926a71119a10de73e95" ns2:_="" ns3:_="">
    <xsd:import namespace="846980c5-3db8-44b0-935b-312affdd1e17"/>
    <xsd:import namespace="76699e94-5373-4908-8786-85f2fbc6030f"/>
    <xsd:element name="properties">
      <xsd:complexType>
        <xsd:sequence>
          <xsd:element name="documentManagement">
            <xsd:complexType>
              <xsd:all>
                <xsd:element ref="ns2:MigratedLivelinkNodeID" minOccurs="0"/>
                <xsd:element ref="ns2:EmailFrom" minOccurs="0"/>
                <xsd:element ref="ns2:EmailTo" minOccurs="0"/>
                <xsd:element ref="ns2:EmailCC" minOccurs="0"/>
                <xsd:element ref="ns2:Official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CR" minOccurs="0"/>
                <xsd:element ref="ns2:_Flow_SignoffStatu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980c5-3db8-44b0-935b-312affdd1e17" elementFormDefault="qualified">
    <xsd:import namespace="http://schemas.microsoft.com/office/2006/documentManagement/types"/>
    <xsd:import namespace="http://schemas.microsoft.com/office/infopath/2007/PartnerControls"/>
    <xsd:element name="MigratedLivelinkNodeID" ma:index="8" nillable="true" ma:displayName="Migrated Livelink Node ID" ma:indexed="true" ma:internalName="MigratedLivelinkNodeID">
      <xsd:simpleType>
        <xsd:restriction base="dms:Text"/>
      </xsd:simpleType>
    </xsd:element>
    <xsd:element name="EmailFrom" ma:index="9" nillable="true" ma:displayName="Email From" ma:indexed="true" ma:internalName="EmailFrom">
      <xsd:simpleType>
        <xsd:restriction base="dms:Text"/>
      </xsd:simpleType>
    </xsd:element>
    <xsd:element name="EmailTo" ma:index="10" nillable="true" ma:displayName="Email To" ma:internalName="EmailTo">
      <xsd:simpleType>
        <xsd:restriction base="dms:Note">
          <xsd:maxLength value="255"/>
        </xsd:restriction>
      </xsd:simpleType>
    </xsd:element>
    <xsd:element name="EmailCC" ma:index="11" nillable="true" ma:displayName="Email CC" ma:internalName="EmailCC">
      <xsd:simpleType>
        <xsd:restriction base="dms:Note">
          <xsd:maxLength value="255"/>
        </xsd:restriction>
      </xsd:simpleType>
    </xsd:element>
    <xsd:element name="OfficialDate" ma:index="12" nillable="true" ma:displayName="Official Date" ma:format="DateOnly" ma:indexed="true" ma:internalName="OfficialDate">
      <xsd:simpleType>
        <xsd:restriction base="dms:DateTim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f6bc9a3c-d2e4-4c53-963c-d98699bcb1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99e94-5373-4908-8786-85f2fbc6030f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1" nillable="true" ma:displayName="Taxonomy Catch All Column" ma:hidden="true" ma:list="{398a67cd-b560-4897-9042-4837873b530d}" ma:internalName="TaxCatchAll" ma:showField="CatchAllData" ma:web="76699e94-5373-4908-8786-85f2fbc603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B8C4F6-C014-4127-8F54-7C3421424A70}"/>
</file>

<file path=customXml/itemProps2.xml><?xml version="1.0" encoding="utf-8"?>
<ds:datastoreItem xmlns:ds="http://schemas.openxmlformats.org/officeDocument/2006/customXml" ds:itemID="{744D51F6-83BE-40B4-8361-AE7C863732D1}"/>
</file>

<file path=customXml/itemProps3.xml><?xml version="1.0" encoding="utf-8"?>
<ds:datastoreItem xmlns:ds="http://schemas.openxmlformats.org/officeDocument/2006/customXml" ds:itemID="{F99084EF-DB53-4867-AFDC-E511F1208ECF}"/>
</file>

<file path=customXml/itemProps4.xml><?xml version="1.0" encoding="utf-8"?>
<ds:datastoreItem xmlns:ds="http://schemas.openxmlformats.org/officeDocument/2006/customXml" ds:itemID="{DB525C72-1365-4D2B-923C-B72ECFADDC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SFC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Gordon Anderson</dc:creator>
  <cp:keywords/>
  <dc:description/>
  <cp:lastModifiedBy>Gavin Bruce</cp:lastModifiedBy>
  <cp:revision/>
  <dcterms:created xsi:type="dcterms:W3CDTF">2023-05-17T15:56:09Z</dcterms:created>
  <dcterms:modified xsi:type="dcterms:W3CDTF">2023-05-23T21:47:34Z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0x010100C9EE54AE9194E44A809D3DAC3877325F</vt:lpwstr>
  </property>
  <property fmtid="{D5CDD505-2E9C-101B-9397-08002B2CF9AE}" pid="3" name="_dlc_DocIdItemGuid">
    <vt:lpwstr>9f9e7130-3494-42c8-91b6-bc310565442f</vt:lpwstr>
  </property>
  <property fmtid="{D5CDD505-2E9C-101B-9397-08002B2CF9AE}" pid="4" name="MediaServiceImageTags">
    <vt:lpwstr/>
  </property>
</Properties>
</file>