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Introduction" sheetId="9" r:id="rId1"/>
    <sheet name="Coverage, Definitions" sheetId="12" r:id="rId2"/>
    <sheet name="Enrolments 21-22" sheetId="6" r:id="rId3"/>
    <sheet name="Comments" sheetId="8" r:id="rId4"/>
  </sheets>
  <definedNames>
    <definedName name="Institutions">'Enrolments 21-22'!$B$60:$B$78</definedName>
    <definedName name="_xlnm.Print_Area" localSheetId="3">Comments!$A$2:$G$19</definedName>
    <definedName name="_xlnm.Print_Area" localSheetId="1">'Coverage, Definitions'!$A$1:$J$53</definedName>
    <definedName name="_xlnm.Print_Area" localSheetId="2">'Enrolments 21-22'!$A$2:$U$54</definedName>
    <definedName name="_xlnm.Print_Area" localSheetId="0">Introduction!$A$1:$E$27</definedName>
    <definedName name="_xlnm.Print_Titles" localSheetId="3">Comments!$2:$8</definedName>
    <definedName name="_xlnm.Print_Titles" localSheetId="1">'Coverage, Definitions'!$1:$1</definedName>
    <definedName name="_xlnm.Print_Titles" localSheetId="2">'Enrolments 21-22'!$A:$B,'Enrolments 21-22'!$2:$11</definedName>
  </definedNames>
  <calcPr calcId="145621"/>
</workbook>
</file>

<file path=xl/calcChain.xml><?xml version="1.0" encoding="utf-8"?>
<calcChain xmlns="http://schemas.openxmlformats.org/spreadsheetml/2006/main">
  <c r="D4" i="8" l="1"/>
  <c r="H46" i="6" l="1"/>
  <c r="D54" i="6"/>
  <c r="D46" i="6"/>
  <c r="P35" i="6"/>
  <c r="L43" i="6"/>
  <c r="J43" i="6"/>
  <c r="F43" i="6"/>
  <c r="D43" i="6"/>
  <c r="R41" i="6"/>
  <c r="P41" i="6"/>
  <c r="T41" i="6" s="1"/>
  <c r="N41" i="6"/>
  <c r="H41" i="6"/>
  <c r="R39" i="6"/>
  <c r="P39" i="6"/>
  <c r="T39" i="6" s="1"/>
  <c r="N39" i="6"/>
  <c r="H39" i="6"/>
  <c r="R37" i="6"/>
  <c r="P37" i="6"/>
  <c r="T37" i="6" s="1"/>
  <c r="N37" i="6"/>
  <c r="H37" i="6"/>
  <c r="R35" i="6"/>
  <c r="R43" i="6" s="1"/>
  <c r="P43" i="6"/>
  <c r="N35" i="6"/>
  <c r="N43" i="6" s="1"/>
  <c r="H35" i="6"/>
  <c r="H43" i="6" s="1"/>
  <c r="L32" i="6"/>
  <c r="J32" i="6"/>
  <c r="F32" i="6"/>
  <c r="D32" i="6"/>
  <c r="R30" i="6"/>
  <c r="P30" i="6"/>
  <c r="T30" i="6" s="1"/>
  <c r="N30" i="6"/>
  <c r="H30" i="6"/>
  <c r="R28" i="6"/>
  <c r="P28" i="6"/>
  <c r="T28" i="6" s="1"/>
  <c r="N28" i="6"/>
  <c r="H28" i="6"/>
  <c r="R26" i="6"/>
  <c r="P26" i="6"/>
  <c r="T26" i="6" s="1"/>
  <c r="N26" i="6"/>
  <c r="H26" i="6"/>
  <c r="R24" i="6"/>
  <c r="R32" i="6" s="1"/>
  <c r="P24" i="6"/>
  <c r="P32" i="6" s="1"/>
  <c r="N24" i="6"/>
  <c r="N32" i="6" s="1"/>
  <c r="H24" i="6"/>
  <c r="H32" i="6" s="1"/>
  <c r="T21" i="6"/>
  <c r="R21" i="6"/>
  <c r="P21" i="6"/>
  <c r="T19" i="6"/>
  <c r="T17" i="6"/>
  <c r="T15" i="6"/>
  <c r="T13" i="6"/>
  <c r="R13" i="6"/>
  <c r="P13" i="6"/>
  <c r="L21" i="6"/>
  <c r="J21" i="6"/>
  <c r="N19" i="6"/>
  <c r="N17" i="6"/>
  <c r="N15" i="6"/>
  <c r="N13" i="6"/>
  <c r="N21" i="6" s="1"/>
  <c r="D21" i="6"/>
  <c r="H21" i="6"/>
  <c r="F21" i="6"/>
  <c r="H19" i="6"/>
  <c r="H17" i="6"/>
  <c r="H15" i="6"/>
  <c r="H13" i="6"/>
  <c r="L52" i="6"/>
  <c r="J52" i="6"/>
  <c r="L50" i="6"/>
  <c r="J50" i="6"/>
  <c r="L48" i="6"/>
  <c r="J48" i="6"/>
  <c r="L46" i="6"/>
  <c r="L54" i="6" s="1"/>
  <c r="J46" i="6"/>
  <c r="J54" i="6" s="1"/>
  <c r="T35" i="6" l="1"/>
  <c r="T43" i="6" s="1"/>
  <c r="T24" i="6"/>
  <c r="T32" i="6" s="1"/>
  <c r="N48" i="6"/>
  <c r="N50" i="6"/>
  <c r="N52" i="6"/>
  <c r="N46" i="6"/>
  <c r="N54" i="6" l="1"/>
  <c r="F52" i="6" l="1"/>
  <c r="D52" i="6"/>
  <c r="F50" i="6"/>
  <c r="D50" i="6"/>
  <c r="F48" i="6"/>
  <c r="D48" i="6"/>
  <c r="F46" i="6"/>
  <c r="R46" i="6" s="1"/>
  <c r="R52" i="6"/>
  <c r="R19" i="6"/>
  <c r="P19" i="6"/>
  <c r="R17" i="6"/>
  <c r="P17" i="6"/>
  <c r="R15" i="6"/>
  <c r="P15" i="6"/>
  <c r="F54" i="6" l="1"/>
  <c r="H48" i="6"/>
  <c r="H50" i="6"/>
  <c r="H52" i="6"/>
  <c r="P46" i="6"/>
  <c r="T46" i="6" s="1"/>
  <c r="P48" i="6"/>
  <c r="P52" i="6"/>
  <c r="T52" i="6" s="1"/>
  <c r="P50" i="6"/>
  <c r="R48" i="6"/>
  <c r="R50" i="6"/>
  <c r="T48" i="6" l="1"/>
  <c r="H54" i="6"/>
  <c r="P54" i="6"/>
  <c r="T50" i="6"/>
  <c r="R54" i="6"/>
  <c r="T54" i="6" l="1"/>
</calcChain>
</file>

<file path=xl/sharedStrings.xml><?xml version="1.0" encoding="utf-8"?>
<sst xmlns="http://schemas.openxmlformats.org/spreadsheetml/2006/main" count="168" uniqueCount="127">
  <si>
    <t>Research Postgraduate</t>
  </si>
  <si>
    <t>Total</t>
  </si>
  <si>
    <t>Scotland</t>
  </si>
  <si>
    <t>EU</t>
  </si>
  <si>
    <t>Part-time</t>
  </si>
  <si>
    <t>Enter</t>
  </si>
  <si>
    <t>Calculated</t>
  </si>
  <si>
    <t>Entrants</t>
  </si>
  <si>
    <t>Institution Names for Look Up</t>
  </si>
  <si>
    <t>Aberdeen, University of</t>
  </si>
  <si>
    <t>Dundee, University of</t>
  </si>
  <si>
    <t>Edinburgh Napier University</t>
  </si>
  <si>
    <t>Edinburgh, University of</t>
  </si>
  <si>
    <t>Glasgow Caledonian University</t>
  </si>
  <si>
    <t>Glasgow School of Art</t>
  </si>
  <si>
    <t>Glasgow, University of</t>
  </si>
  <si>
    <t>Heriot-Watt University</t>
  </si>
  <si>
    <t>Highlands and Islands, University of the</t>
  </si>
  <si>
    <t>Open University in Scotland</t>
  </si>
  <si>
    <t>Queen Margaret University, Edinburgh</t>
  </si>
  <si>
    <t>Robert Gordon University</t>
  </si>
  <si>
    <t>Royal Conservatoire of Scotland</t>
  </si>
  <si>
    <t>SRUC</t>
  </si>
  <si>
    <t>St Andrews, University of</t>
  </si>
  <si>
    <t>Stirling, University of</t>
  </si>
  <si>
    <t>Strathclyde, University of</t>
  </si>
  <si>
    <t>West of Scotland, University of the</t>
  </si>
  <si>
    <t>Abertay University</t>
  </si>
  <si>
    <t>Full-time Students</t>
  </si>
  <si>
    <t>Scottish Funding Council</t>
  </si>
  <si>
    <t>Comments on Information Provided</t>
  </si>
  <si>
    <t>Comment Number</t>
  </si>
  <si>
    <t>Institution</t>
  </si>
  <si>
    <t>Introduction</t>
  </si>
  <si>
    <r>
      <t xml:space="preserve">* </t>
    </r>
    <r>
      <rPr>
        <b/>
        <sz val="11"/>
        <color theme="1"/>
        <rFont val="Calibri"/>
        <family val="2"/>
        <scheme val="minor"/>
      </rPr>
      <t>Domicile</t>
    </r>
    <r>
      <rPr>
        <sz val="11"/>
        <color theme="1"/>
        <rFont val="Calibri"/>
        <family val="2"/>
        <scheme val="minor"/>
      </rPr>
      <t>: Scotland; Rest of UK; EU; Other Overseas</t>
    </r>
  </si>
  <si>
    <r>
      <t xml:space="preserve">* </t>
    </r>
    <r>
      <rPr>
        <b/>
        <sz val="11"/>
        <color theme="1"/>
        <rFont val="Calibri"/>
        <family val="2"/>
        <scheme val="minor"/>
      </rPr>
      <t>Mode of Study</t>
    </r>
    <r>
      <rPr>
        <sz val="11"/>
        <color theme="1"/>
        <rFont val="Calibri"/>
        <family val="2"/>
        <scheme val="minor"/>
      </rPr>
      <t>: Full-time; Part-time</t>
    </r>
  </si>
  <si>
    <r>
      <t xml:space="preserve">* </t>
    </r>
    <r>
      <rPr>
        <b/>
        <sz val="11"/>
        <color theme="1"/>
        <rFont val="Calibri"/>
        <family val="2"/>
        <scheme val="minor"/>
      </rPr>
      <t>Level of Study</t>
    </r>
    <r>
      <rPr>
        <sz val="11"/>
        <color theme="1"/>
        <rFont val="Calibri"/>
        <family val="2"/>
        <scheme val="minor"/>
      </rPr>
      <t>: Research Postgraduate; Taught Postgraduate; Undergraduate</t>
    </r>
  </si>
  <si>
    <r>
      <t xml:space="preserve">* </t>
    </r>
    <r>
      <rPr>
        <b/>
        <sz val="11"/>
        <color theme="1"/>
        <rFont val="Calibri"/>
        <family val="2"/>
        <scheme val="minor"/>
      </rPr>
      <t>Entrant Status</t>
    </r>
    <r>
      <rPr>
        <sz val="11"/>
        <color theme="1"/>
        <rFont val="Calibri"/>
        <family val="2"/>
        <scheme val="minor"/>
      </rPr>
      <t>: Entrant; Continuing Student</t>
    </r>
  </si>
  <si>
    <t>Domicile</t>
  </si>
  <si>
    <r>
      <t xml:space="preserve">* </t>
    </r>
    <r>
      <rPr>
        <sz val="11"/>
        <color theme="1"/>
        <rFont val="Calibri"/>
        <family val="2"/>
        <scheme val="minor"/>
      </rPr>
      <t>Scotland</t>
    </r>
  </si>
  <si>
    <r>
      <t xml:space="preserve">* </t>
    </r>
    <r>
      <rPr>
        <sz val="11"/>
        <color theme="1"/>
        <rFont val="Calibri"/>
        <family val="2"/>
        <scheme val="minor"/>
      </rPr>
      <t>Rest of UK</t>
    </r>
  </si>
  <si>
    <r>
      <t xml:space="preserve">* </t>
    </r>
    <r>
      <rPr>
        <sz val="11"/>
        <color theme="1"/>
        <rFont val="Calibri"/>
        <family val="2"/>
        <scheme val="minor"/>
      </rPr>
      <t>EU</t>
    </r>
  </si>
  <si>
    <r>
      <t xml:space="preserve">* </t>
    </r>
    <r>
      <rPr>
        <sz val="11"/>
        <color theme="1"/>
        <rFont val="Calibri"/>
        <family val="2"/>
        <scheme val="minor"/>
      </rPr>
      <t>Overseas</t>
    </r>
  </si>
  <si>
    <t>* Full-time</t>
  </si>
  <si>
    <t>* Part-time</t>
  </si>
  <si>
    <t>Mode of Study</t>
  </si>
  <si>
    <t>involves the student in an average of at least 21 hours study a week, including private study, for periods of more than 24 weeks per year or, in the final year, for 24 weeks or less if</t>
  </si>
  <si>
    <t>the earlier years met the definition of full-time. A short full-time course with an overall course length of 24 weeks or less is classed as part-time.</t>
  </si>
  <si>
    <t>* Research Postgraduate</t>
  </si>
  <si>
    <t>* Taught Postgraduate</t>
  </si>
  <si>
    <t>* Undergraduate</t>
  </si>
  <si>
    <t>Level of Study</t>
  </si>
  <si>
    <t>Qualification Aim Codes</t>
  </si>
  <si>
    <t>Taught Postgraduate</t>
  </si>
  <si>
    <t>Undergraduate</t>
  </si>
  <si>
    <t>All other codes including M22, M26, M28</t>
  </si>
  <si>
    <t>D00, D90, L00, L80, L90, L91, L99</t>
  </si>
  <si>
    <t>E00, E13, E40, E43, E90, All codes from M00 to M99 except M22, M26, M28</t>
  </si>
  <si>
    <t>classified as being at taught postgraduate level. For the Early Statistics Return it is classified as being at research postgraduate level.</t>
  </si>
  <si>
    <t>Note. For this collection code 'M01' (Taught masters degree designed specifically as a training in research methods and intended as a preparation for a research-based higher degree) is</t>
  </si>
  <si>
    <t>Entrant Status</t>
  </si>
  <si>
    <t>* Entrants</t>
  </si>
  <si>
    <t>* Continuing Students</t>
  </si>
  <si>
    <t>Please provide any caveats or contextual information that should be taken into account when looking at the figures in the table.</t>
  </si>
  <si>
    <t>The categories to be used for the individual items of information to be collected are set out below.</t>
  </si>
  <si>
    <t>A full-time course, or research study, is defined as one that:</t>
  </si>
  <si>
    <r>
      <t>Comment (</t>
    </r>
    <r>
      <rPr>
        <b/>
        <sz val="12"/>
        <color rgb="FFFF0000"/>
        <rFont val="Calibri"/>
        <family val="2"/>
        <scheme val="minor"/>
      </rPr>
      <t>Enter</t>
    </r>
    <r>
      <rPr>
        <b/>
        <sz val="12"/>
        <color theme="1"/>
        <rFont val="Calibri"/>
        <family val="2"/>
        <scheme val="minor"/>
      </rPr>
      <t>)</t>
    </r>
  </si>
  <si>
    <t>Coverage of the Collection</t>
  </si>
  <si>
    <t>Students who would be counted in HESA's Aggregate Offshore Record should not be counted in this collection.</t>
  </si>
  <si>
    <t>* Accessed course material online,   or</t>
  </si>
  <si>
    <t>* Taken part in an induction session or participated in a Freshers' week, including online.</t>
  </si>
  <si>
    <t>* Physically attended a lecture or class,   or</t>
  </si>
  <si>
    <t>The domicile is to be collected using the following categories:</t>
  </si>
  <si>
    <t>The mode of study is to be collected using the following categories:</t>
  </si>
  <si>
    <t>The level of study is to be collected using the following categories:</t>
  </si>
  <si>
    <t>The levels of study are defined in terms of the following codes for this field:</t>
  </si>
  <si>
    <t>Depending on when they started their courses students are to be split into:</t>
  </si>
  <si>
    <t>Worksheet</t>
  </si>
  <si>
    <t>Description</t>
  </si>
  <si>
    <t>Collects information on the number of students who have commenced study so far at the institution broken down by:</t>
  </si>
  <si>
    <t>Contents of Spreadsheet</t>
  </si>
  <si>
    <t>Comments</t>
  </si>
  <si>
    <t>This worksheet defines the coverage of this collection and the categories that are being used for the information that is being collected.</t>
  </si>
  <si>
    <t>Students who will be studying entirely online should only be counted if they are on a course which would have required attendance at the institution prior to the Covid 19 pandemic.</t>
  </si>
  <si>
    <t>Forecasts of enrolments later in the academic session should not be included in this collection</t>
  </si>
  <si>
    <t>Counting Students</t>
  </si>
  <si>
    <t>The students within the coverage of this collection should be counted as headcounts and not FTEs.</t>
  </si>
  <si>
    <t>Coverage, Definitions</t>
  </si>
  <si>
    <t>* Describes the worksheets in this spreadsheet</t>
  </si>
  <si>
    <t>Definitions of Categories Used</t>
  </si>
  <si>
    <t>A student is regarded as having commenced study if they have</t>
  </si>
  <si>
    <t xml:space="preserve">In particular students should only be counted if a record will be required to be returned for them in the HESA Student Record. </t>
  </si>
  <si>
    <t>Rest of UK</t>
  </si>
  <si>
    <t>Other Overseas</t>
  </si>
  <si>
    <t>Continuing
students</t>
  </si>
  <si>
    <t>Level of Study / Domicile</t>
  </si>
  <si>
    <r>
      <t>Institution (</t>
    </r>
    <r>
      <rPr>
        <b/>
        <sz val="12"/>
        <color rgb="FFFF0000"/>
        <rFont val="Calibri"/>
        <family val="2"/>
        <scheme val="minor"/>
      </rPr>
      <t>Select from Drop Down List</t>
    </r>
    <r>
      <rPr>
        <b/>
        <sz val="12"/>
        <color theme="1"/>
        <rFont val="Calibri"/>
        <family val="2"/>
        <scheme val="minor"/>
      </rPr>
      <t>)</t>
    </r>
  </si>
  <si>
    <r>
      <t>Date Form Completed (dd/mm/yyyy)  (</t>
    </r>
    <r>
      <rPr>
        <b/>
        <sz val="12"/>
        <color rgb="FFFF0000"/>
        <rFont val="Calibri"/>
        <family val="2"/>
        <scheme val="minor"/>
      </rPr>
      <t>Enter</t>
    </r>
    <r>
      <rPr>
        <b/>
        <sz val="12"/>
        <color theme="1"/>
        <rFont val="Calibri"/>
        <family val="2"/>
        <scheme val="minor"/>
      </rPr>
      <t>)</t>
    </r>
  </si>
  <si>
    <t>Students Enrolments So Far In Academic Year 2021-22</t>
  </si>
  <si>
    <t>This spreadsheet has four worksheets as follows:</t>
  </si>
  <si>
    <t>Enrolments 21-22</t>
  </si>
  <si>
    <t>Student Enrolments So Far In Academic Year 2021-22</t>
  </si>
  <si>
    <t>This spreadsheet collects information on students who have already enrolled and commenced studies with the institution in AY 2021-22.</t>
  </si>
  <si>
    <t>If a student is expected to continue their studies from a previous academic session but has not yet started on their studies in this academic session then they should not be counted.</t>
  </si>
  <si>
    <t>This is to be based on a student's permanent home location prior to starting their course, as used for the 'Domicile' field in the HESA Student Return.</t>
  </si>
  <si>
    <t>An entrant is someone who started on their course during the current academic year, 2021-22.</t>
  </si>
  <si>
    <t>For an entrant the 'Start Date of Instance' field in the HESA Student Return will have a date of 1 August 2021 or later.</t>
  </si>
  <si>
    <t>* Indicates the reason the information is being collected</t>
  </si>
  <si>
    <t>For institutions to provide caveats and contextual information that should be taken into account when looking at the figures returned.</t>
  </si>
  <si>
    <t>The level of study is to be based on the 'General Qualification Aim of Course' field in the HESA Student Return.</t>
  </si>
  <si>
    <r>
      <t xml:space="preserve">The completed spreadsheet should be sent to </t>
    </r>
    <r>
      <rPr>
        <b/>
        <sz val="11"/>
        <color theme="1"/>
        <rFont val="Calibri"/>
        <family val="2"/>
        <scheme val="minor"/>
      </rPr>
      <t>HEdatareturns@sfc.ac.uk</t>
    </r>
    <r>
      <rPr>
        <sz val="11"/>
        <color theme="1"/>
        <rFont val="Calibri"/>
        <family val="2"/>
        <scheme val="minor"/>
      </rPr>
      <t xml:space="preserve"> by </t>
    </r>
    <r>
      <rPr>
        <b/>
        <sz val="11"/>
        <color theme="1"/>
        <rFont val="Calibri"/>
        <family val="2"/>
        <scheme val="minor"/>
      </rPr>
      <t>Friday 29 October 2021</t>
    </r>
    <r>
      <rPr>
        <sz val="11"/>
        <color theme="1"/>
        <rFont val="Calibri"/>
        <family val="2"/>
        <scheme val="minor"/>
      </rPr>
      <t>.</t>
    </r>
  </si>
  <si>
    <t>Questions about the Collection</t>
  </si>
  <si>
    <r>
      <t xml:space="preserve">Any questions about the collection should be sent to </t>
    </r>
    <r>
      <rPr>
        <b/>
        <sz val="11"/>
        <color theme="1"/>
        <rFont val="Calibri"/>
        <family val="2"/>
        <scheme val="minor"/>
      </rPr>
      <t>HEdatareturns@sfc.ac.uk</t>
    </r>
    <r>
      <rPr>
        <sz val="11"/>
        <color theme="1"/>
        <rFont val="Calibri"/>
        <family val="2"/>
        <scheme val="minor"/>
      </rPr>
      <t>.</t>
    </r>
  </si>
  <si>
    <t>Completing and Returning the Spreadsheet and Return Date</t>
  </si>
  <si>
    <t>Any caveats or contextual information that should be taken into account when looking at the figures returned can be entered in the white cells in the table in the 'Comments' worksheet.</t>
  </si>
  <si>
    <t>* Indicates how the spreadsheet should be completed and the return date</t>
  </si>
  <si>
    <t>* Provides contact details for returning the completed spreadsheet and for any questions about the collection</t>
  </si>
  <si>
    <t>Defines the coverage of the collection and the categories that are being used for the information that is being collected.</t>
  </si>
  <si>
    <t>The Scottish Funding Council is requesting institutions to provide an early in-year indication of their student enrolments in academic year (AY) 2021-22.</t>
  </si>
  <si>
    <t>Institutions should provide information about their student enrolments so far in AY 2021-22 using the worksheet 'Enrolments 21-22'.</t>
  </si>
  <si>
    <t>Link to information about the Domicile field.</t>
  </si>
  <si>
    <t>Link to information about the General Qualification Aim of Course field.</t>
  </si>
  <si>
    <t>Link to information about the Start Date of Instance field.</t>
  </si>
  <si>
    <t>The institution completing the return should be selected from the drop down list and the date of completion should be entered in the relevant box.</t>
  </si>
  <si>
    <t>The cells in which student enrolments can be entered are coloured white. Totals are calculated automatically.</t>
  </si>
  <si>
    <t>If a student started to study with the institution this academic session but has already left or suspended their studies then they should be counted.</t>
  </si>
  <si>
    <t>This information is required to be able to advise the Scottish Government of any notable changes in enrolments by level of study or domicile and to assist SFC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</si>
</sst>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 "/>
    <numFmt numFmtId="166" formatCode="0\ \ \ \ "/>
  </numFmts>
  <fonts count="10" x14ac:knownFonts="1">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CCFFFF"/>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37">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0" xfId="0" applyFont="1"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0" fillId="2" borderId="0" xfId="0" applyFont="1" applyFill="1" applyBorder="1" applyProtection="1">
      <protection hidden="1"/>
    </xf>
    <xf numFmtId="0" fontId="0" fillId="2" borderId="0" xfId="0" applyFill="1" applyBorder="1" applyProtection="1">
      <protection hidden="1"/>
    </xf>
    <xf numFmtId="0" fontId="0" fillId="2" borderId="23" xfId="0" applyFill="1" applyBorder="1" applyProtection="1">
      <protection hidden="1"/>
    </xf>
    <xf numFmtId="0" fontId="1" fillId="2" borderId="1" xfId="0" applyFont="1" applyFill="1" applyBorder="1" applyAlignment="1" applyProtection="1">
      <alignment horizontal="left" vertical="center" indent="1"/>
      <protection hidden="1"/>
    </xf>
    <xf numFmtId="0" fontId="1" fillId="2" borderId="4" xfId="0" applyFont="1" applyFill="1" applyBorder="1" applyAlignment="1" applyProtection="1">
      <alignment horizontal="left" vertical="center" indent="2"/>
      <protection hidden="1"/>
    </xf>
    <xf numFmtId="165" fontId="1" fillId="2" borderId="14" xfId="0" applyNumberFormat="1" applyFont="1" applyFill="1" applyBorder="1" applyAlignment="1" applyProtection="1">
      <alignment vertical="center"/>
      <protection hidden="1"/>
    </xf>
    <xf numFmtId="165" fontId="1" fillId="2" borderId="15" xfId="0" applyNumberFormat="1" applyFont="1" applyFill="1" applyBorder="1" applyAlignment="1" applyProtection="1">
      <alignment vertical="center"/>
      <protection hidden="1"/>
    </xf>
    <xf numFmtId="0" fontId="0" fillId="2" borderId="24" xfId="0" applyFill="1" applyBorder="1" applyProtection="1">
      <protection hidden="1"/>
    </xf>
    <xf numFmtId="0" fontId="0" fillId="2" borderId="25" xfId="0" applyFill="1" applyBorder="1" applyProtection="1">
      <protection hidden="1"/>
    </xf>
    <xf numFmtId="0" fontId="0" fillId="2" borderId="26" xfId="0" applyFill="1" applyBorder="1" applyProtection="1">
      <protection hidden="1"/>
    </xf>
    <xf numFmtId="0" fontId="2" fillId="2" borderId="20" xfId="0" applyFont="1" applyFill="1" applyBorder="1" applyProtection="1">
      <protection hidden="1"/>
    </xf>
    <xf numFmtId="0" fontId="2" fillId="2" borderId="0" xfId="0" applyFont="1" applyFill="1" applyBorder="1" applyAlignment="1" applyProtection="1">
      <alignment vertical="center"/>
      <protection hidden="1"/>
    </xf>
    <xf numFmtId="0" fontId="0" fillId="2" borderId="28" xfId="0" applyFont="1" applyFill="1" applyBorder="1" applyProtection="1">
      <protection hidden="1"/>
    </xf>
    <xf numFmtId="0" fontId="0" fillId="2" borderId="22" xfId="0" applyNumberFormat="1" applyFont="1" applyFill="1" applyBorder="1" applyAlignment="1" applyProtection="1">
      <protection hidden="1"/>
    </xf>
    <xf numFmtId="0" fontId="0" fillId="2" borderId="7" xfId="0" applyNumberFormat="1" applyFont="1" applyFill="1" applyBorder="1" applyAlignment="1" applyProtection="1">
      <protection hidden="1"/>
    </xf>
    <xf numFmtId="0" fontId="0" fillId="2" borderId="0" xfId="0" applyNumberFormat="1" applyFont="1" applyFill="1" applyBorder="1" applyAlignment="1" applyProtection="1">
      <protection hidden="1"/>
    </xf>
    <xf numFmtId="0" fontId="3" fillId="2" borderId="1"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left" vertical="center" indent="1"/>
      <protection hidden="1"/>
    </xf>
    <xf numFmtId="0" fontId="3" fillId="2" borderId="17" xfId="0" applyFont="1" applyFill="1" applyBorder="1" applyAlignment="1" applyProtection="1">
      <alignment horizontal="left" vertical="center" indent="1"/>
      <protection hidden="1"/>
    </xf>
    <xf numFmtId="0" fontId="0" fillId="2" borderId="18" xfId="0" applyFill="1" applyBorder="1" applyProtection="1">
      <protection hidden="1"/>
    </xf>
    <xf numFmtId="0" fontId="0" fillId="2" borderId="23" xfId="0" applyNumberFormat="1" applyFont="1" applyFill="1" applyBorder="1" applyAlignment="1" applyProtection="1">
      <protection hidden="1"/>
    </xf>
    <xf numFmtId="0" fontId="1" fillId="2" borderId="0" xfId="0" applyFont="1" applyFill="1" applyProtection="1">
      <protection hidden="1"/>
    </xf>
    <xf numFmtId="0" fontId="1" fillId="2" borderId="0" xfId="0" applyFont="1" applyFill="1" applyAlignment="1" applyProtection="1">
      <alignment horizontal="left" indent="1"/>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indent="3"/>
      <protection hidden="1"/>
    </xf>
    <xf numFmtId="0" fontId="0" fillId="2" borderId="3" xfId="0" applyFill="1" applyBorder="1" applyAlignment="1" applyProtection="1">
      <alignment horizontal="left" vertical="center" indent="1"/>
      <protection hidden="1"/>
    </xf>
    <xf numFmtId="0" fontId="0" fillId="2" borderId="0" xfId="0" applyFont="1" applyFill="1" applyBorder="1" applyAlignment="1" applyProtection="1">
      <alignment vertical="center"/>
      <protection hidden="1"/>
    </xf>
    <xf numFmtId="0" fontId="0" fillId="2" borderId="29"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0" fillId="2" borderId="0" xfId="0" applyFill="1" applyAlignment="1" applyProtection="1">
      <alignment horizontal="left" indent="6"/>
      <protection hidden="1"/>
    </xf>
    <xf numFmtId="0" fontId="0" fillId="2" borderId="0" xfId="0" applyFont="1" applyFill="1" applyBorder="1" applyAlignment="1" applyProtection="1">
      <protection hidden="1"/>
    </xf>
    <xf numFmtId="0" fontId="1" fillId="2" borderId="0" xfId="0" applyFont="1" applyFill="1" applyAlignment="1" applyProtection="1">
      <protection hidden="1"/>
    </xf>
    <xf numFmtId="0" fontId="0" fillId="2" borderId="0" xfId="0" applyFill="1" applyAlignment="1" applyProtection="1">
      <alignment horizontal="left" indent="1"/>
      <protection hidden="1"/>
    </xf>
    <xf numFmtId="0" fontId="3" fillId="2" borderId="0" xfId="0" applyFont="1" applyFill="1" applyAlignment="1" applyProtection="1">
      <protection hidden="1"/>
    </xf>
    <xf numFmtId="0" fontId="1" fillId="2" borderId="23" xfId="0" applyFont="1" applyFill="1" applyBorder="1" applyAlignment="1" applyProtection="1">
      <alignment horizontal="center" vertical="center"/>
      <protection hidden="1"/>
    </xf>
    <xf numFmtId="164" fontId="1" fillId="2" borderId="23" xfId="0" applyNumberFormat="1" applyFont="1" applyFill="1" applyBorder="1" applyAlignment="1" applyProtection="1">
      <alignment horizontal="center" vertical="center"/>
      <protection hidden="1"/>
    </xf>
    <xf numFmtId="0" fontId="2" fillId="2" borderId="20" xfId="0" applyFont="1" applyFill="1" applyBorder="1" applyAlignment="1" applyProtection="1">
      <alignment vertical="center"/>
      <protection hidden="1"/>
    </xf>
    <xf numFmtId="0" fontId="0" fillId="2" borderId="0" xfId="0" applyFont="1" applyFill="1" applyAlignment="1" applyProtection="1">
      <alignment horizontal="left" indent="1"/>
      <protection hidden="1"/>
    </xf>
    <xf numFmtId="0" fontId="1" fillId="2" borderId="1" xfId="0" applyFont="1" applyFill="1" applyBorder="1" applyAlignment="1" applyProtection="1">
      <alignment horizontal="center" vertical="center"/>
      <protection hidden="1"/>
    </xf>
    <xf numFmtId="0" fontId="0" fillId="2" borderId="0" xfId="0" applyFill="1" applyAlignment="1" applyProtection="1">
      <protection hidden="1"/>
    </xf>
    <xf numFmtId="0" fontId="0" fillId="2" borderId="3" xfId="0" applyFill="1" applyBorder="1" applyAlignment="1" applyProtection="1">
      <protection hidden="1"/>
    </xf>
    <xf numFmtId="0" fontId="0" fillId="2" borderId="6"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2"/>
      <protection hidden="1"/>
    </xf>
    <xf numFmtId="0" fontId="0" fillId="2" borderId="1"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166" fontId="3" fillId="2" borderId="1" xfId="0" applyNumberFormat="1" applyFont="1" applyFill="1" applyBorder="1" applyAlignment="1" applyProtection="1">
      <alignment vertical="center"/>
      <protection hidden="1"/>
    </xf>
    <xf numFmtId="0" fontId="1" fillId="2" borderId="3" xfId="0" applyFont="1" applyFill="1" applyBorder="1" applyAlignment="1" applyProtection="1">
      <alignment horizontal="left" vertical="center" indent="2"/>
      <protection hidden="1"/>
    </xf>
    <xf numFmtId="0" fontId="0" fillId="2" borderId="0" xfId="0" applyNumberFormat="1" applyFont="1" applyFill="1" applyBorder="1" applyAlignment="1" applyProtection="1">
      <protection locked="0"/>
    </xf>
    <xf numFmtId="0" fontId="0" fillId="2" borderId="24" xfId="0" applyNumberFormat="1" applyFont="1" applyFill="1" applyBorder="1" applyAlignment="1" applyProtection="1">
      <protection hidden="1"/>
    </xf>
    <xf numFmtId="0" fontId="0" fillId="2" borderId="25" xfId="0" applyNumberFormat="1" applyFont="1" applyFill="1" applyBorder="1" applyAlignment="1" applyProtection="1">
      <protection hidden="1"/>
    </xf>
    <xf numFmtId="0" fontId="0" fillId="2" borderId="26" xfId="0" applyNumberFormat="1" applyFont="1" applyFill="1" applyBorder="1" applyAlignment="1" applyProtection="1">
      <protection hidden="1"/>
    </xf>
    <xf numFmtId="0" fontId="0" fillId="2" borderId="3" xfId="0" applyNumberFormat="1" applyFont="1" applyFill="1" applyBorder="1" applyAlignment="1" applyProtection="1">
      <protection hidden="1"/>
    </xf>
    <xf numFmtId="165" fontId="1" fillId="2" borderId="1" xfId="0" applyNumberFormat="1" applyFont="1" applyFill="1" applyBorder="1" applyAlignment="1" applyProtection="1">
      <alignment vertical="center"/>
      <protection locked="0"/>
    </xf>
    <xf numFmtId="0" fontId="0" fillId="2" borderId="25" xfId="0" applyNumberFormat="1" applyFont="1" applyFill="1" applyBorder="1" applyAlignment="1" applyProtection="1">
      <protection locked="0"/>
    </xf>
    <xf numFmtId="165" fontId="1" fillId="2" borderId="15" xfId="0" applyNumberFormat="1" applyFont="1" applyFill="1" applyBorder="1" applyAlignment="1" applyProtection="1">
      <alignment vertical="center"/>
      <protection locked="0"/>
    </xf>
    <xf numFmtId="165" fontId="1" fillId="2" borderId="14" xfId="0" applyNumberFormat="1" applyFont="1" applyFill="1" applyBorder="1" applyAlignment="1" applyProtection="1">
      <alignment vertical="center"/>
      <protection locked="0"/>
    </xf>
    <xf numFmtId="0" fontId="0" fillId="2" borderId="0" xfId="0" applyFont="1" applyFill="1" applyAlignment="1" applyProtection="1">
      <protection hidden="1"/>
    </xf>
    <xf numFmtId="0" fontId="0" fillId="2" borderId="20" xfId="0" applyFont="1" applyFill="1" applyBorder="1" applyAlignment="1" applyProtection="1">
      <protection hidden="1"/>
    </xf>
    <xf numFmtId="0" fontId="0" fillId="2" borderId="19" xfId="0" applyFont="1" applyFill="1" applyBorder="1" applyProtection="1">
      <protection hidden="1"/>
    </xf>
    <xf numFmtId="0" fontId="0" fillId="2" borderId="21" xfId="0" applyFont="1" applyFill="1" applyBorder="1" applyProtection="1">
      <protection hidden="1"/>
    </xf>
    <xf numFmtId="0" fontId="0" fillId="2" borderId="22" xfId="0" applyFont="1" applyFill="1" applyBorder="1" applyProtection="1">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locked="0"/>
    </xf>
    <xf numFmtId="0" fontId="0" fillId="2" borderId="2" xfId="0" applyFont="1" applyFill="1" applyBorder="1" applyProtection="1">
      <protection hidden="1"/>
    </xf>
    <xf numFmtId="0" fontId="0" fillId="2" borderId="3" xfId="0" applyFont="1" applyFill="1" applyBorder="1" applyProtection="1">
      <protection hidden="1"/>
    </xf>
    <xf numFmtId="0" fontId="0" fillId="2" borderId="23" xfId="0" applyFont="1" applyFill="1" applyBorder="1" applyProtection="1">
      <protection hidden="1"/>
    </xf>
    <xf numFmtId="0" fontId="1" fillId="2" borderId="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0" fillId="2" borderId="4" xfId="0" applyFont="1" applyFill="1" applyBorder="1" applyProtection="1">
      <protection hidden="1"/>
    </xf>
    <xf numFmtId="164" fontId="1" fillId="2" borderId="11" xfId="0" applyNumberFormat="1" applyFont="1" applyFill="1" applyBorder="1" applyAlignment="1" applyProtection="1">
      <alignment horizontal="center" vertical="center"/>
      <protection hidden="1"/>
    </xf>
    <xf numFmtId="164" fontId="1" fillId="2" borderId="12" xfId="0" applyNumberFormat="1" applyFont="1" applyFill="1" applyBorder="1" applyAlignment="1" applyProtection="1">
      <alignment horizontal="center" vertical="center"/>
      <protection hidden="1"/>
    </xf>
    <xf numFmtId="164" fontId="1" fillId="2" borderId="13" xfId="0" applyNumberFormat="1" applyFont="1" applyFill="1" applyBorder="1" applyAlignment="1" applyProtection="1">
      <alignment horizontal="center" vertical="center"/>
      <protection hidden="1"/>
    </xf>
    <xf numFmtId="0" fontId="3" fillId="2" borderId="20" xfId="0" applyFont="1" applyFill="1" applyBorder="1" applyProtection="1">
      <protection hidden="1"/>
    </xf>
    <xf numFmtId="0" fontId="3" fillId="2" borderId="0" xfId="0" applyFont="1" applyFill="1" applyBorder="1" applyAlignment="1" applyProtection="1">
      <alignment vertical="center"/>
      <protection hidden="1"/>
    </xf>
    <xf numFmtId="165" fontId="1" fillId="2" borderId="1" xfId="0" applyNumberFormat="1" applyFont="1" applyFill="1" applyBorder="1" applyAlignment="1" applyProtection="1">
      <alignment vertical="center"/>
      <protection hidden="1"/>
    </xf>
    <xf numFmtId="0" fontId="6" fillId="2" borderId="3" xfId="0" applyFont="1" applyFill="1" applyBorder="1" applyAlignment="1" applyProtection="1">
      <alignment horizontal="center" vertical="center"/>
      <protection hidden="1"/>
    </xf>
    <xf numFmtId="164" fontId="1" fillId="2" borderId="4" xfId="0" applyNumberFormat="1" applyFont="1" applyFill="1" applyBorder="1" applyAlignment="1" applyProtection="1">
      <alignment horizontal="center" vertical="center"/>
      <protection hidden="1"/>
    </xf>
    <xf numFmtId="0" fontId="5" fillId="2" borderId="3" xfId="0" applyNumberFormat="1" applyFont="1" applyFill="1" applyBorder="1" applyAlignment="1" applyProtection="1">
      <protection hidden="1"/>
    </xf>
    <xf numFmtId="0" fontId="3" fillId="2" borderId="0" xfId="0" applyFont="1" applyFill="1" applyBorder="1" applyAlignment="1" applyProtection="1">
      <alignment horizontal="center" vertical="center"/>
      <protection locked="0"/>
    </xf>
    <xf numFmtId="0" fontId="7" fillId="2" borderId="0" xfId="0" applyFont="1" applyFill="1" applyBorder="1" applyAlignment="1" applyProtection="1">
      <protection hidden="1"/>
    </xf>
    <xf numFmtId="14" fontId="1" fillId="0" borderId="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protection hidden="1"/>
    </xf>
    <xf numFmtId="0" fontId="0" fillId="2" borderId="4" xfId="0" applyNumberFormat="1" applyFont="1" applyFill="1" applyBorder="1" applyAlignment="1" applyProtection="1">
      <protection hidden="1"/>
    </xf>
    <xf numFmtId="0" fontId="0" fillId="2" borderId="28" xfId="0" applyNumberFormat="1" applyFont="1" applyFill="1" applyBorder="1" applyAlignment="1" applyProtection="1">
      <protection hidden="1"/>
    </xf>
    <xf numFmtId="0" fontId="0" fillId="2" borderId="5" xfId="0" applyNumberFormat="1" applyFont="1" applyFill="1" applyBorder="1" applyAlignment="1" applyProtection="1">
      <protection locked="0"/>
    </xf>
    <xf numFmtId="0" fontId="0" fillId="2" borderId="6" xfId="0" applyNumberFormat="1" applyFont="1" applyFill="1" applyBorder="1" applyAlignment="1" applyProtection="1">
      <protection locked="0"/>
    </xf>
    <xf numFmtId="0" fontId="0" fillId="2" borderId="31" xfId="0" applyNumberFormat="1" applyFont="1" applyFill="1" applyBorder="1" applyAlignment="1" applyProtection="1">
      <protection locked="0"/>
    </xf>
    <xf numFmtId="0" fontId="0" fillId="2" borderId="34" xfId="0" applyNumberFormat="1" applyFont="1" applyFill="1" applyBorder="1" applyAlignment="1" applyProtection="1">
      <protection locked="0"/>
    </xf>
    <xf numFmtId="0" fontId="1" fillId="2" borderId="3"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wrapText="1"/>
      <protection hidden="1"/>
    </xf>
    <xf numFmtId="0" fontId="0" fillId="2" borderId="7" xfId="0" applyNumberFormat="1" applyFont="1" applyFill="1" applyBorder="1" applyAlignment="1" applyProtection="1">
      <protection locked="0"/>
    </xf>
    <xf numFmtId="165" fontId="0" fillId="0" borderId="16" xfId="0" applyNumberFormat="1" applyFont="1" applyFill="1" applyBorder="1" applyAlignment="1" applyProtection="1">
      <alignment vertical="center"/>
      <protection locked="0"/>
    </xf>
    <xf numFmtId="165" fontId="1" fillId="2" borderId="16" xfId="0" applyNumberFormat="1" applyFont="1" applyFill="1" applyBorder="1" applyAlignment="1" applyProtection="1">
      <alignment vertical="center"/>
      <protection hidden="1"/>
    </xf>
    <xf numFmtId="165" fontId="1" fillId="2" borderId="18" xfId="0" applyNumberFormat="1" applyFont="1" applyFill="1" applyBorder="1" applyAlignment="1" applyProtection="1">
      <alignment vertical="center"/>
      <protection hidden="1"/>
    </xf>
    <xf numFmtId="0" fontId="0" fillId="2" borderId="2" xfId="0" applyNumberFormat="1" applyFont="1" applyFill="1" applyBorder="1" applyAlignment="1" applyProtection="1">
      <protection locked="0"/>
    </xf>
    <xf numFmtId="0" fontId="0" fillId="2" borderId="3" xfId="0" applyNumberFormat="1" applyFont="1" applyFill="1" applyBorder="1" applyAlignment="1" applyProtection="1">
      <protection locked="0"/>
    </xf>
    <xf numFmtId="165" fontId="0" fillId="0" borderId="17" xfId="0" applyNumberFormat="1" applyFont="1" applyFill="1" applyBorder="1" applyAlignment="1" applyProtection="1">
      <alignment vertical="center"/>
      <protection locked="0"/>
    </xf>
    <xf numFmtId="165" fontId="1" fillId="2" borderId="17" xfId="0" applyNumberFormat="1" applyFont="1" applyFill="1" applyBorder="1" applyAlignment="1" applyProtection="1">
      <alignment vertical="center"/>
      <protection hidden="1"/>
    </xf>
    <xf numFmtId="165" fontId="1" fillId="2" borderId="18" xfId="0" applyNumberFormat="1" applyFont="1" applyFill="1" applyBorder="1" applyAlignment="1" applyProtection="1">
      <alignment vertical="center"/>
      <protection locked="0"/>
    </xf>
    <xf numFmtId="165" fontId="1" fillId="2" borderId="16" xfId="0" applyNumberFormat="1" applyFont="1" applyFill="1" applyBorder="1" applyAlignment="1" applyProtection="1">
      <alignment vertical="center"/>
      <protection locked="0"/>
    </xf>
    <xf numFmtId="165" fontId="1" fillId="2" borderId="17" xfId="0" applyNumberFormat="1" applyFont="1" applyFill="1" applyBorder="1" applyAlignment="1" applyProtection="1">
      <alignment vertical="center"/>
      <protection locked="0"/>
    </xf>
    <xf numFmtId="0" fontId="8" fillId="2" borderId="20" xfId="0" applyFont="1" applyFill="1" applyBorder="1" applyAlignment="1" applyProtection="1">
      <protection hidden="1"/>
    </xf>
    <xf numFmtId="0" fontId="8" fillId="2" borderId="20" xfId="0" applyFont="1" applyFill="1" applyBorder="1" applyProtection="1">
      <protection hidden="1"/>
    </xf>
    <xf numFmtId="0" fontId="1" fillId="2" borderId="3" xfId="0" applyFont="1" applyFill="1" applyBorder="1" applyAlignment="1" applyProtection="1">
      <alignment horizontal="left" indent="1"/>
      <protection hidden="1"/>
    </xf>
    <xf numFmtId="0" fontId="9" fillId="2" borderId="0" xfId="1" applyFill="1" applyAlignment="1" applyProtection="1">
      <alignment horizontal="left" indent="2"/>
      <protection hidden="1"/>
    </xf>
    <xf numFmtId="0" fontId="9" fillId="2" borderId="0" xfId="1" applyFill="1" applyProtection="1">
      <protection hidden="1"/>
    </xf>
    <xf numFmtId="0" fontId="1" fillId="2" borderId="18" xfId="0" applyFont="1" applyFill="1" applyBorder="1" applyAlignment="1" applyProtection="1">
      <alignment horizontal="left" vertical="center" indent="1"/>
      <protection hidden="1"/>
    </xf>
    <xf numFmtId="0" fontId="0" fillId="2" borderId="6" xfId="0" applyFont="1" applyFill="1" applyBorder="1" applyAlignment="1" applyProtection="1">
      <alignment horizontal="left" vertical="center" indent="1"/>
      <protection hidden="1"/>
    </xf>
    <xf numFmtId="0" fontId="0" fillId="2" borderId="27" xfId="0" applyFill="1" applyBorder="1" applyAlignment="1" applyProtection="1">
      <alignment horizontal="left" vertical="center" indent="1"/>
      <protection hidden="1"/>
    </xf>
    <xf numFmtId="0" fontId="0" fillId="2" borderId="30" xfId="0" applyFont="1" applyFill="1" applyBorder="1" applyAlignment="1" applyProtection="1">
      <alignment horizontal="left" vertical="center" indent="1"/>
      <protection hidden="1"/>
    </xf>
    <xf numFmtId="0" fontId="7" fillId="2" borderId="0" xfId="0" applyFont="1" applyFill="1" applyAlignment="1" applyProtection="1">
      <alignment horizontal="left" indent="1"/>
      <protection hidden="1"/>
    </xf>
    <xf numFmtId="0" fontId="1" fillId="2" borderId="2" xfId="0" applyFont="1" applyFill="1" applyBorder="1" applyAlignment="1" applyProtection="1">
      <alignment horizontal="left" vertical="center" indent="1"/>
      <protection hidden="1"/>
    </xf>
    <xf numFmtId="0" fontId="1" fillId="2" borderId="3" xfId="0" applyFont="1" applyFill="1" applyBorder="1" applyAlignment="1" applyProtection="1">
      <alignment horizontal="left" vertical="center" indent="1"/>
      <protection hidden="1"/>
    </xf>
    <xf numFmtId="0" fontId="1" fillId="2" borderId="4" xfId="0" applyFont="1" applyFill="1" applyBorder="1" applyAlignment="1" applyProtection="1">
      <alignment horizontal="left" vertical="center" indent="1"/>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2" borderId="32"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indent="1"/>
      <protection locked="0"/>
    </xf>
    <xf numFmtId="0" fontId="0" fillId="0" borderId="18" xfId="0" applyFill="1" applyBorder="1" applyAlignment="1" applyProtection="1">
      <alignment horizontal="left" vertical="center" wrapText="1" indent="1"/>
      <protection locked="0"/>
    </xf>
    <xf numFmtId="1" fontId="2" fillId="0" borderId="16" xfId="0" applyNumberFormat="1" applyFont="1" applyFill="1" applyBorder="1" applyAlignment="1" applyProtection="1">
      <alignment horizontal="center" vertical="center"/>
      <protection hidden="1"/>
    </xf>
    <xf numFmtId="1" fontId="2" fillId="0" borderId="18" xfId="0" applyNumberFormat="1" applyFont="1" applyFill="1" applyBorder="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CCFFFF"/>
      <color rgb="FFFF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esa.ac.uk/collection/c21051/a/courseaim" TargetMode="External"/><Relationship Id="rId2" Type="http://schemas.openxmlformats.org/officeDocument/2006/relationships/hyperlink" Target="https://www.hesa.ac.uk/collection/c21051/a/comdate" TargetMode="External"/><Relationship Id="rId1" Type="http://schemas.openxmlformats.org/officeDocument/2006/relationships/hyperlink" Target="https://www.hesa.ac.uk/collection/c21051/a/domicil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tabSelected="1" zoomScaleNormal="100" workbookViewId="0">
      <selection activeCell="B1" sqref="B1"/>
    </sheetView>
  </sheetViews>
  <sheetFormatPr defaultRowHeight="15" x14ac:dyDescent="0.25"/>
  <cols>
    <col min="1" max="1" width="38.7109375" style="1" customWidth="1"/>
    <col min="2" max="2" width="125.7109375" style="1" customWidth="1"/>
    <col min="3" max="16384" width="9.140625" style="1"/>
  </cols>
  <sheetData>
    <row r="1" spans="1:2" ht="24.95" customHeight="1" x14ac:dyDescent="0.25">
      <c r="A1" s="29" t="s">
        <v>29</v>
      </c>
      <c r="B1" s="29" t="s">
        <v>98</v>
      </c>
    </row>
    <row r="2" spans="1:2" ht="30" customHeight="1" x14ac:dyDescent="0.25">
      <c r="A2" s="39" t="s">
        <v>33</v>
      </c>
    </row>
    <row r="3" spans="1:2" ht="24.95" customHeight="1" x14ac:dyDescent="0.25">
      <c r="A3" s="40" t="s">
        <v>118</v>
      </c>
    </row>
    <row r="4" spans="1:2" ht="20.100000000000001" customHeight="1" x14ac:dyDescent="0.25">
      <c r="A4" s="40" t="s">
        <v>126</v>
      </c>
    </row>
    <row r="5" spans="1:2" ht="30" customHeight="1" x14ac:dyDescent="0.25">
      <c r="A5" s="39" t="s">
        <v>80</v>
      </c>
    </row>
    <row r="6" spans="1:2" ht="24.95" customHeight="1" x14ac:dyDescent="0.25">
      <c r="A6" s="40" t="s">
        <v>99</v>
      </c>
    </row>
    <row r="7" spans="1:2" s="47" customFormat="1" ht="9.9499999999999993" customHeight="1" thickBot="1" x14ac:dyDescent="0.3"/>
    <row r="8" spans="1:2" ht="24.95" customHeight="1" thickBot="1" x14ac:dyDescent="0.3">
      <c r="A8" s="46" t="s">
        <v>77</v>
      </c>
      <c r="B8" s="11" t="s">
        <v>78</v>
      </c>
    </row>
    <row r="9" spans="1:2" ht="24.95" customHeight="1" x14ac:dyDescent="0.25">
      <c r="A9" s="121" t="s">
        <v>33</v>
      </c>
      <c r="B9" s="49" t="s">
        <v>107</v>
      </c>
    </row>
    <row r="10" spans="1:2" ht="24.95" customHeight="1" x14ac:dyDescent="0.25">
      <c r="A10" s="122"/>
      <c r="B10" s="49" t="s">
        <v>88</v>
      </c>
    </row>
    <row r="11" spans="1:2" ht="24.95" customHeight="1" x14ac:dyDescent="0.25">
      <c r="A11" s="122"/>
      <c r="B11" s="49" t="s">
        <v>115</v>
      </c>
    </row>
    <row r="12" spans="1:2" ht="24.95" customHeight="1" thickBot="1" x14ac:dyDescent="0.3">
      <c r="A12" s="123"/>
      <c r="B12" s="49" t="s">
        <v>116</v>
      </c>
    </row>
    <row r="13" spans="1:2" ht="30" customHeight="1" thickBot="1" x14ac:dyDescent="0.3">
      <c r="A13" s="11" t="s">
        <v>87</v>
      </c>
      <c r="B13" s="52" t="s">
        <v>117</v>
      </c>
    </row>
    <row r="14" spans="1:2" ht="30" customHeight="1" x14ac:dyDescent="0.25">
      <c r="A14" s="113" t="s">
        <v>100</v>
      </c>
      <c r="B14" s="49" t="s">
        <v>79</v>
      </c>
    </row>
    <row r="15" spans="1:2" ht="24.95" customHeight="1" x14ac:dyDescent="0.25">
      <c r="A15" s="48"/>
      <c r="B15" s="50" t="s">
        <v>34</v>
      </c>
    </row>
    <row r="16" spans="1:2" ht="24.95" customHeight="1" x14ac:dyDescent="0.25">
      <c r="A16" s="48"/>
      <c r="B16" s="50" t="s">
        <v>35</v>
      </c>
    </row>
    <row r="17" spans="1:2" ht="24.95" customHeight="1" x14ac:dyDescent="0.25">
      <c r="A17" s="48"/>
      <c r="B17" s="50" t="s">
        <v>36</v>
      </c>
    </row>
    <row r="18" spans="1:2" ht="24.95" customHeight="1" thickBot="1" x14ac:dyDescent="0.3">
      <c r="A18" s="48"/>
      <c r="B18" s="50" t="s">
        <v>37</v>
      </c>
    </row>
    <row r="19" spans="1:2" ht="30" customHeight="1" thickBot="1" x14ac:dyDescent="0.3">
      <c r="A19" s="11" t="s">
        <v>81</v>
      </c>
      <c r="B19" s="51" t="s">
        <v>108</v>
      </c>
    </row>
    <row r="20" spans="1:2" ht="30" customHeight="1" x14ac:dyDescent="0.25">
      <c r="A20" s="41" t="s">
        <v>113</v>
      </c>
    </row>
    <row r="21" spans="1:2" s="2" customFormat="1" ht="24.95" customHeight="1" x14ac:dyDescent="0.25">
      <c r="A21" s="120" t="s">
        <v>119</v>
      </c>
    </row>
    <row r="22" spans="1:2" s="2" customFormat="1" ht="24.95" customHeight="1" x14ac:dyDescent="0.25">
      <c r="A22" s="120" t="s">
        <v>123</v>
      </c>
    </row>
    <row r="23" spans="1:2" s="2" customFormat="1" ht="24.95" customHeight="1" x14ac:dyDescent="0.25">
      <c r="A23" s="120" t="s">
        <v>124</v>
      </c>
    </row>
    <row r="24" spans="1:2" ht="24.95" customHeight="1" x14ac:dyDescent="0.25">
      <c r="A24" s="40" t="s">
        <v>114</v>
      </c>
    </row>
    <row r="25" spans="1:2" ht="24.95" customHeight="1" x14ac:dyDescent="0.25">
      <c r="A25" s="40" t="s">
        <v>110</v>
      </c>
    </row>
    <row r="26" spans="1:2" ht="30" customHeight="1" x14ac:dyDescent="0.25">
      <c r="A26" s="41" t="s">
        <v>111</v>
      </c>
    </row>
    <row r="27" spans="1:2" ht="24.95" customHeight="1" x14ac:dyDescent="0.25">
      <c r="A27" s="40" t="s">
        <v>112</v>
      </c>
    </row>
  </sheetData>
  <sheetProtection password="AAE1" sheet="1" objects="1" scenarios="1"/>
  <mergeCells count="1">
    <mergeCell ref="A9:A12"/>
  </mergeCells>
  <pageMargins left="0.19685039370078741" right="0.19685039370078741" top="0.19685039370078741" bottom="0.39370078740157483" header="0" footer="0"/>
  <pageSetup paperSize="9" scale="75" orientation="landscape" r:id="rId1"/>
  <rowBreaks count="1" manualBreakCount="1">
    <brk id="1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election activeCell="C1" sqref="C1"/>
    </sheetView>
  </sheetViews>
  <sheetFormatPr defaultRowHeight="15" x14ac:dyDescent="0.25"/>
  <cols>
    <col min="1" max="1" width="5.7109375" style="1" customWidth="1"/>
    <col min="2" max="2" width="26.5703125" style="1" customWidth="1"/>
    <col min="3" max="3" width="69.140625" style="1" customWidth="1"/>
    <col min="4" max="16384" width="9.140625" style="1"/>
  </cols>
  <sheetData>
    <row r="1" spans="1:3" ht="30" customHeight="1" x14ac:dyDescent="0.25">
      <c r="A1" s="29" t="s">
        <v>29</v>
      </c>
      <c r="C1" s="29" t="s">
        <v>98</v>
      </c>
    </row>
    <row r="2" spans="1:3" ht="24.95" customHeight="1" x14ac:dyDescent="0.25">
      <c r="A2" s="45" t="s">
        <v>82</v>
      </c>
    </row>
    <row r="3" spans="1:3" ht="30" customHeight="1" x14ac:dyDescent="0.25">
      <c r="A3" s="41" t="s">
        <v>85</v>
      </c>
    </row>
    <row r="4" spans="1:3" ht="24.95" customHeight="1" x14ac:dyDescent="0.25">
      <c r="A4" s="40" t="s">
        <v>86</v>
      </c>
    </row>
    <row r="5" spans="1:3" ht="30" customHeight="1" x14ac:dyDescent="0.25">
      <c r="A5" s="41" t="s">
        <v>67</v>
      </c>
    </row>
    <row r="6" spans="1:3" ht="24.95" customHeight="1" x14ac:dyDescent="0.25">
      <c r="A6" s="40" t="s">
        <v>102</v>
      </c>
    </row>
    <row r="7" spans="1:3" ht="20.100000000000001" customHeight="1" x14ac:dyDescent="0.25">
      <c r="A7" s="40" t="s">
        <v>90</v>
      </c>
    </row>
    <row r="8" spans="1:3" ht="24.95" customHeight="1" x14ac:dyDescent="0.25">
      <c r="A8" s="31" t="s">
        <v>71</v>
      </c>
    </row>
    <row r="9" spans="1:3" ht="24.95" customHeight="1" x14ac:dyDescent="0.25">
      <c r="A9" s="31" t="s">
        <v>69</v>
      </c>
    </row>
    <row r="10" spans="1:3" ht="24.95" customHeight="1" x14ac:dyDescent="0.25">
      <c r="A10" s="31" t="s">
        <v>70</v>
      </c>
    </row>
    <row r="11" spans="1:3" ht="24.95" customHeight="1" x14ac:dyDescent="0.25">
      <c r="A11" s="40" t="s">
        <v>83</v>
      </c>
    </row>
    <row r="12" spans="1:3" ht="20.100000000000001" customHeight="1" x14ac:dyDescent="0.25">
      <c r="A12" s="40" t="s">
        <v>91</v>
      </c>
    </row>
    <row r="13" spans="1:3" ht="20.100000000000001" customHeight="1" x14ac:dyDescent="0.25">
      <c r="A13" s="40" t="s">
        <v>68</v>
      </c>
    </row>
    <row r="14" spans="1:3" ht="24.95" customHeight="1" x14ac:dyDescent="0.25">
      <c r="A14" s="40" t="s">
        <v>125</v>
      </c>
    </row>
    <row r="15" spans="1:3" ht="24.95" customHeight="1" x14ac:dyDescent="0.25">
      <c r="A15" s="40" t="s">
        <v>103</v>
      </c>
    </row>
    <row r="16" spans="1:3" ht="24.95" customHeight="1" x14ac:dyDescent="0.25">
      <c r="A16" s="40" t="s">
        <v>84</v>
      </c>
    </row>
    <row r="17" spans="1:1" ht="30" customHeight="1" x14ac:dyDescent="0.25">
      <c r="A17" s="41" t="s">
        <v>89</v>
      </c>
    </row>
    <row r="18" spans="1:1" ht="24.95" customHeight="1" x14ac:dyDescent="0.25">
      <c r="A18" s="1" t="s">
        <v>64</v>
      </c>
    </row>
    <row r="19" spans="1:1" ht="30" customHeight="1" x14ac:dyDescent="0.25">
      <c r="A19" s="30" t="s">
        <v>38</v>
      </c>
    </row>
    <row r="20" spans="1:1" ht="24.95" customHeight="1" x14ac:dyDescent="0.25">
      <c r="A20" s="31" t="s">
        <v>72</v>
      </c>
    </row>
    <row r="21" spans="1:1" ht="24.95" customHeight="1" x14ac:dyDescent="0.25">
      <c r="A21" s="32" t="s">
        <v>39</v>
      </c>
    </row>
    <row r="22" spans="1:1" ht="24.95" customHeight="1" x14ac:dyDescent="0.25">
      <c r="A22" s="32" t="s">
        <v>40</v>
      </c>
    </row>
    <row r="23" spans="1:1" ht="24.95" customHeight="1" x14ac:dyDescent="0.25">
      <c r="A23" s="32" t="s">
        <v>41</v>
      </c>
    </row>
    <row r="24" spans="1:1" ht="24.95" customHeight="1" x14ac:dyDescent="0.25">
      <c r="A24" s="32" t="s">
        <v>42</v>
      </c>
    </row>
    <row r="25" spans="1:1" ht="24.95" customHeight="1" x14ac:dyDescent="0.25">
      <c r="A25" s="31" t="s">
        <v>104</v>
      </c>
    </row>
    <row r="26" spans="1:1" ht="24.95" customHeight="1" x14ac:dyDescent="0.25">
      <c r="A26" s="114" t="s">
        <v>120</v>
      </c>
    </row>
    <row r="27" spans="1:1" ht="30" customHeight="1" x14ac:dyDescent="0.25">
      <c r="A27" s="30" t="s">
        <v>45</v>
      </c>
    </row>
    <row r="28" spans="1:1" ht="24.95" customHeight="1" x14ac:dyDescent="0.25">
      <c r="A28" s="31" t="s">
        <v>73</v>
      </c>
    </row>
    <row r="29" spans="1:1" ht="24.95" customHeight="1" x14ac:dyDescent="0.25">
      <c r="A29" s="32" t="s">
        <v>43</v>
      </c>
    </row>
    <row r="30" spans="1:1" ht="24.95" customHeight="1" x14ac:dyDescent="0.25">
      <c r="A30" s="32" t="s">
        <v>44</v>
      </c>
    </row>
    <row r="31" spans="1:1" ht="24.95" customHeight="1" x14ac:dyDescent="0.25">
      <c r="A31" s="31" t="s">
        <v>65</v>
      </c>
    </row>
    <row r="32" spans="1:1" ht="24.95" customHeight="1" x14ac:dyDescent="0.25">
      <c r="A32" s="32" t="s">
        <v>46</v>
      </c>
    </row>
    <row r="33" spans="1:7" ht="24.95" customHeight="1" x14ac:dyDescent="0.25">
      <c r="A33" s="32" t="s">
        <v>47</v>
      </c>
    </row>
    <row r="34" spans="1:7" ht="30" customHeight="1" x14ac:dyDescent="0.25">
      <c r="A34" s="30" t="s">
        <v>51</v>
      </c>
    </row>
    <row r="35" spans="1:7" ht="24.95" customHeight="1" x14ac:dyDescent="0.25">
      <c r="A35" s="31" t="s">
        <v>74</v>
      </c>
    </row>
    <row r="36" spans="1:7" ht="24.95" customHeight="1" x14ac:dyDescent="0.25">
      <c r="A36" s="32" t="s">
        <v>48</v>
      </c>
    </row>
    <row r="37" spans="1:7" ht="24.95" customHeight="1" x14ac:dyDescent="0.25">
      <c r="A37" s="32" t="s">
        <v>49</v>
      </c>
    </row>
    <row r="38" spans="1:7" ht="24.95" customHeight="1" x14ac:dyDescent="0.25">
      <c r="A38" s="32" t="s">
        <v>50</v>
      </c>
    </row>
    <row r="39" spans="1:7" ht="24.75" customHeight="1" x14ac:dyDescent="0.25">
      <c r="A39" s="31" t="s">
        <v>109</v>
      </c>
      <c r="D39" s="115" t="s">
        <v>121</v>
      </c>
    </row>
    <row r="40" spans="1:7" ht="24.75" customHeight="1" x14ac:dyDescent="0.25">
      <c r="A40" s="31" t="s">
        <v>75</v>
      </c>
    </row>
    <row r="41" spans="1:7" ht="9.9499999999999993" customHeight="1" thickBot="1" x14ac:dyDescent="0.3">
      <c r="A41" s="31"/>
    </row>
    <row r="42" spans="1:7" ht="30" customHeight="1" thickBot="1" x14ac:dyDescent="0.3">
      <c r="B42" s="11" t="s">
        <v>51</v>
      </c>
      <c r="C42" s="116" t="s">
        <v>52</v>
      </c>
      <c r="D42" s="9"/>
      <c r="E42" s="9"/>
      <c r="F42" s="9"/>
    </row>
    <row r="43" spans="1:7" ht="30" customHeight="1" x14ac:dyDescent="0.25">
      <c r="B43" s="33" t="s">
        <v>0</v>
      </c>
      <c r="C43" s="117" t="s">
        <v>56</v>
      </c>
      <c r="D43" s="9"/>
      <c r="E43" s="9"/>
      <c r="F43" s="9"/>
      <c r="G43" s="34"/>
    </row>
    <row r="44" spans="1:7" ht="30" customHeight="1" x14ac:dyDescent="0.25">
      <c r="B44" s="35" t="s">
        <v>53</v>
      </c>
      <c r="C44" s="118" t="s">
        <v>57</v>
      </c>
      <c r="D44" s="9"/>
      <c r="E44" s="9"/>
      <c r="F44" s="9"/>
      <c r="G44" s="34"/>
    </row>
    <row r="45" spans="1:7" ht="30" customHeight="1" thickBot="1" x14ac:dyDescent="0.3">
      <c r="B45" s="36" t="s">
        <v>54</v>
      </c>
      <c r="C45" s="119" t="s">
        <v>55</v>
      </c>
      <c r="D45" s="9"/>
      <c r="E45" s="9"/>
      <c r="F45" s="9"/>
      <c r="G45" s="34"/>
    </row>
    <row r="46" spans="1:7" ht="24.95" customHeight="1" x14ac:dyDescent="0.25">
      <c r="A46" s="31" t="s">
        <v>59</v>
      </c>
      <c r="G46" s="34"/>
    </row>
    <row r="47" spans="1:7" ht="20.100000000000001" customHeight="1" x14ac:dyDescent="0.25">
      <c r="A47" s="37" t="s">
        <v>58</v>
      </c>
      <c r="G47" s="34"/>
    </row>
    <row r="48" spans="1:7" ht="30" customHeight="1" x14ac:dyDescent="0.25">
      <c r="A48" s="30" t="s">
        <v>60</v>
      </c>
    </row>
    <row r="49" spans="1:5" ht="24.95" customHeight="1" x14ac:dyDescent="0.25">
      <c r="A49" s="31" t="s">
        <v>76</v>
      </c>
    </row>
    <row r="50" spans="1:5" ht="24.95" customHeight="1" x14ac:dyDescent="0.25">
      <c r="A50" s="32" t="s">
        <v>61</v>
      </c>
    </row>
    <row r="51" spans="1:5" ht="24.95" customHeight="1" x14ac:dyDescent="0.25">
      <c r="A51" s="32" t="s">
        <v>62</v>
      </c>
    </row>
    <row r="52" spans="1:5" ht="24.95" customHeight="1" x14ac:dyDescent="0.25">
      <c r="A52" s="31" t="s">
        <v>105</v>
      </c>
    </row>
    <row r="53" spans="1:5" ht="20.100000000000001" customHeight="1" x14ac:dyDescent="0.25">
      <c r="A53" s="31" t="s">
        <v>106</v>
      </c>
      <c r="E53" s="115" t="s">
        <v>122</v>
      </c>
    </row>
    <row r="54" spans="1:5" ht="20.100000000000001" customHeight="1" x14ac:dyDescent="0.25"/>
  </sheetData>
  <sheetProtection password="AAE1" sheet="1" objects="1" scenarios="1"/>
  <hyperlinks>
    <hyperlink ref="A26" r:id="rId1" display="Link to Domicile field."/>
    <hyperlink ref="E53" r:id="rId2" display="Link to the 'Start Date of Instance' field."/>
    <hyperlink ref="D39" r:id="rId3" display="Link to the  'General Qualification Aim of Course' field."/>
  </hyperlinks>
  <pageMargins left="0.19685039370078741" right="0.19685039370078741" top="0.19685039370078741" bottom="0.39370078740157483" header="0" footer="0"/>
  <pageSetup paperSize="9" scale="75" fitToHeight="4" orientation="landscape" r:id="rId4"/>
  <rowBreaks count="1" manualBreakCount="1">
    <brk id="2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90" zoomScaleNormal="90" workbookViewId="0"/>
  </sheetViews>
  <sheetFormatPr defaultRowHeight="15" x14ac:dyDescent="0.25"/>
  <cols>
    <col min="1" max="1" width="2.7109375" style="2" customWidth="1"/>
    <col min="2" max="2" width="25.7109375" style="2" customWidth="1"/>
    <col min="3" max="3" width="3.7109375" style="2" customWidth="1"/>
    <col min="4" max="4" width="13.7109375" style="2" customWidth="1"/>
    <col min="5" max="5" width="2.7109375" style="2" customWidth="1"/>
    <col min="6" max="6" width="13.7109375" style="2" customWidth="1"/>
    <col min="7" max="7" width="2.7109375" style="2" customWidth="1"/>
    <col min="8" max="8" width="13.7109375" style="2" customWidth="1"/>
    <col min="9" max="9" width="3.7109375" style="2" customWidth="1"/>
    <col min="10" max="10" width="13.7109375" style="2" customWidth="1"/>
    <col min="11" max="11" width="2.7109375" style="2" customWidth="1"/>
    <col min="12" max="12" width="13.7109375" style="2" customWidth="1"/>
    <col min="13" max="13" width="2.7109375" style="2" customWidth="1"/>
    <col min="14" max="14" width="13.7109375" style="2" customWidth="1"/>
    <col min="15" max="15" width="3.7109375" style="64" customWidth="1"/>
    <col min="16" max="16" width="13.7109375" style="2" customWidth="1"/>
    <col min="17" max="17" width="2.7109375" style="2" customWidth="1"/>
    <col min="18" max="18" width="13.7109375" style="2" customWidth="1"/>
    <col min="19" max="19" width="2.7109375" style="2" customWidth="1"/>
    <col min="20" max="20" width="13.7109375" style="2" customWidth="1"/>
    <col min="21" max="21" width="2.7109375" style="2" customWidth="1"/>
    <col min="22" max="16384" width="9.140625" style="2"/>
  </cols>
  <sheetData>
    <row r="1" spans="1:21" ht="15" customHeight="1" x14ac:dyDescent="0.25"/>
    <row r="2" spans="1:21" ht="30" customHeight="1" x14ac:dyDescent="0.3">
      <c r="A2" s="66"/>
      <c r="B2" s="18" t="s">
        <v>29</v>
      </c>
      <c r="C2" s="5"/>
      <c r="D2" s="112"/>
      <c r="E2" s="82"/>
      <c r="F2" s="18" t="s">
        <v>101</v>
      </c>
      <c r="G2" s="5"/>
      <c r="H2" s="5"/>
      <c r="I2" s="5"/>
      <c r="J2" s="5"/>
      <c r="K2" s="5"/>
      <c r="L2" s="5"/>
      <c r="M2" s="5"/>
      <c r="N2" s="5"/>
      <c r="O2" s="65"/>
      <c r="P2" s="5"/>
      <c r="Q2" s="5"/>
      <c r="R2" s="5"/>
      <c r="S2" s="5"/>
      <c r="T2" s="5"/>
      <c r="U2" s="67"/>
    </row>
    <row r="3" spans="1:21" ht="15" customHeight="1" thickBot="1" x14ac:dyDescent="0.3">
      <c r="A3" s="68"/>
      <c r="B3" s="8"/>
      <c r="C3" s="8"/>
      <c r="D3" s="8"/>
      <c r="E3" s="8"/>
      <c r="F3" s="8"/>
      <c r="G3" s="8"/>
      <c r="H3" s="8"/>
      <c r="I3" s="8"/>
      <c r="J3" s="38"/>
      <c r="K3" s="38"/>
      <c r="L3" s="38"/>
      <c r="M3" s="38"/>
      <c r="N3" s="8"/>
      <c r="O3" s="38"/>
      <c r="P3" s="8"/>
      <c r="Q3" s="8"/>
      <c r="R3" s="8"/>
      <c r="S3" s="8"/>
      <c r="T3" s="23"/>
      <c r="U3" s="28"/>
    </row>
    <row r="4" spans="1:21" ht="35.1" customHeight="1" thickBot="1" x14ac:dyDescent="0.3">
      <c r="A4" s="68"/>
      <c r="B4" s="83" t="s">
        <v>96</v>
      </c>
      <c r="C4" s="8"/>
      <c r="D4" s="70"/>
      <c r="E4" s="70"/>
      <c r="F4" s="130"/>
      <c r="G4" s="131"/>
      <c r="H4" s="131"/>
      <c r="I4" s="131"/>
      <c r="J4" s="132"/>
      <c r="K4" s="88"/>
      <c r="L4" s="38"/>
      <c r="M4" s="89"/>
      <c r="N4" s="89"/>
      <c r="O4" s="38"/>
      <c r="P4" s="8"/>
      <c r="Q4" s="8"/>
      <c r="R4" s="91" t="s">
        <v>97</v>
      </c>
      <c r="S4" s="8"/>
      <c r="T4" s="90"/>
      <c r="U4" s="28"/>
    </row>
    <row r="5" spans="1:21" ht="15" customHeight="1" thickBot="1" x14ac:dyDescent="0.3">
      <c r="A5" s="68"/>
      <c r="B5" s="8"/>
      <c r="C5" s="8"/>
      <c r="D5" s="8"/>
      <c r="E5" s="8"/>
      <c r="F5" s="8"/>
      <c r="G5" s="8"/>
      <c r="H5" s="8"/>
      <c r="I5" s="8"/>
      <c r="J5" s="38"/>
      <c r="K5" s="38"/>
      <c r="L5" s="38"/>
      <c r="M5" s="38"/>
      <c r="N5" s="8"/>
      <c r="O5" s="38"/>
      <c r="P5" s="8"/>
      <c r="Q5" s="8"/>
      <c r="R5" s="8"/>
      <c r="S5" s="8"/>
      <c r="T5" s="23"/>
      <c r="U5" s="28"/>
    </row>
    <row r="6" spans="1:21" ht="30" customHeight="1" thickBot="1" x14ac:dyDescent="0.3">
      <c r="A6" s="68"/>
      <c r="B6" s="71"/>
      <c r="C6" s="8"/>
      <c r="D6" s="124" t="s">
        <v>28</v>
      </c>
      <c r="E6" s="125"/>
      <c r="F6" s="125"/>
      <c r="G6" s="125"/>
      <c r="H6" s="126"/>
      <c r="I6" s="69"/>
      <c r="J6" s="127" t="s">
        <v>4</v>
      </c>
      <c r="K6" s="128"/>
      <c r="L6" s="128"/>
      <c r="M6" s="128"/>
      <c r="N6" s="129"/>
      <c r="O6" s="69"/>
      <c r="P6" s="124" t="s">
        <v>1</v>
      </c>
      <c r="Q6" s="125"/>
      <c r="R6" s="125"/>
      <c r="S6" s="125"/>
      <c r="T6" s="126"/>
      <c r="U6" s="42"/>
    </row>
    <row r="7" spans="1:21" ht="9.9499999999999993" customHeight="1" x14ac:dyDescent="0.25">
      <c r="A7" s="68"/>
      <c r="B7" s="72"/>
      <c r="C7" s="8"/>
      <c r="D7" s="71"/>
      <c r="E7" s="20"/>
      <c r="F7" s="71"/>
      <c r="G7" s="20"/>
      <c r="H7" s="71"/>
      <c r="I7" s="8"/>
      <c r="J7" s="71"/>
      <c r="K7" s="20"/>
      <c r="L7" s="71"/>
      <c r="M7" s="20"/>
      <c r="N7" s="71"/>
      <c r="O7" s="8"/>
      <c r="P7" s="71"/>
      <c r="Q7" s="20"/>
      <c r="R7" s="71"/>
      <c r="S7" s="20"/>
      <c r="T7" s="71"/>
      <c r="U7" s="73"/>
    </row>
    <row r="8" spans="1:21" ht="45" customHeight="1" x14ac:dyDescent="0.25">
      <c r="A8" s="68"/>
      <c r="B8" s="74" t="s">
        <v>95</v>
      </c>
      <c r="C8" s="8"/>
      <c r="D8" s="98" t="s">
        <v>7</v>
      </c>
      <c r="E8" s="59"/>
      <c r="F8" s="99" t="s">
        <v>94</v>
      </c>
      <c r="G8" s="59"/>
      <c r="H8" s="98" t="s">
        <v>1</v>
      </c>
      <c r="I8" s="8"/>
      <c r="J8" s="98" t="s">
        <v>7</v>
      </c>
      <c r="K8" s="59"/>
      <c r="L8" s="99" t="s">
        <v>94</v>
      </c>
      <c r="M8" s="59"/>
      <c r="N8" s="98" t="s">
        <v>1</v>
      </c>
      <c r="O8" s="8"/>
      <c r="P8" s="98" t="s">
        <v>7</v>
      </c>
      <c r="Q8" s="59"/>
      <c r="R8" s="99" t="s">
        <v>94</v>
      </c>
      <c r="S8" s="59"/>
      <c r="T8" s="98" t="s">
        <v>1</v>
      </c>
      <c r="U8" s="42"/>
    </row>
    <row r="9" spans="1:21" ht="30" customHeight="1" x14ac:dyDescent="0.25">
      <c r="A9" s="68"/>
      <c r="B9" s="72"/>
      <c r="C9" s="8"/>
      <c r="D9" s="85" t="s">
        <v>5</v>
      </c>
      <c r="E9" s="87"/>
      <c r="F9" s="85" t="s">
        <v>5</v>
      </c>
      <c r="G9" s="87"/>
      <c r="H9" s="74" t="s">
        <v>6</v>
      </c>
      <c r="I9" s="8"/>
      <c r="J9" s="85" t="s">
        <v>5</v>
      </c>
      <c r="K9" s="87"/>
      <c r="L9" s="85" t="s">
        <v>5</v>
      </c>
      <c r="M9" s="87"/>
      <c r="N9" s="74" t="s">
        <v>6</v>
      </c>
      <c r="O9" s="8"/>
      <c r="P9" s="76" t="s">
        <v>6</v>
      </c>
      <c r="Q9" s="59"/>
      <c r="R9" s="77" t="s">
        <v>6</v>
      </c>
      <c r="S9" s="87"/>
      <c r="T9" s="75" t="s">
        <v>6</v>
      </c>
      <c r="U9" s="42"/>
    </row>
    <row r="10" spans="1:21" ht="30" customHeight="1" thickBot="1" x14ac:dyDescent="0.3">
      <c r="A10" s="68"/>
      <c r="B10" s="78"/>
      <c r="C10" s="8"/>
      <c r="D10" s="86">
        <v>1</v>
      </c>
      <c r="E10" s="92"/>
      <c r="F10" s="86">
        <v>2</v>
      </c>
      <c r="G10" s="92"/>
      <c r="H10" s="86">
        <v>3</v>
      </c>
      <c r="I10" s="8"/>
      <c r="J10" s="86">
        <v>4</v>
      </c>
      <c r="K10" s="92"/>
      <c r="L10" s="86">
        <v>5</v>
      </c>
      <c r="M10" s="92"/>
      <c r="N10" s="86">
        <v>6</v>
      </c>
      <c r="O10" s="8"/>
      <c r="P10" s="79">
        <v>7</v>
      </c>
      <c r="Q10" s="92"/>
      <c r="R10" s="80">
        <v>8</v>
      </c>
      <c r="S10" s="92"/>
      <c r="T10" s="81">
        <v>9</v>
      </c>
      <c r="U10" s="43"/>
    </row>
    <row r="11" spans="1:21" s="23" customFormat="1" ht="15" customHeight="1" thickBot="1" x14ac:dyDescent="0.3">
      <c r="A11" s="21"/>
      <c r="B11" s="22"/>
      <c r="D11" s="93"/>
      <c r="E11" s="93"/>
      <c r="F11" s="93"/>
      <c r="G11" s="93"/>
      <c r="H11" s="93"/>
      <c r="U11" s="28"/>
    </row>
    <row r="12" spans="1:21" ht="34.5" customHeight="1" thickBot="1" x14ac:dyDescent="0.3">
      <c r="A12" s="68"/>
      <c r="B12" s="46" t="s">
        <v>0</v>
      </c>
      <c r="C12" s="8"/>
      <c r="D12" s="100"/>
      <c r="E12" s="100"/>
      <c r="F12" s="100"/>
      <c r="G12" s="100"/>
      <c r="H12" s="100"/>
      <c r="I12" s="8"/>
      <c r="J12" s="55"/>
      <c r="K12" s="55"/>
      <c r="L12" s="55"/>
      <c r="M12" s="55"/>
      <c r="N12" s="55"/>
      <c r="O12" s="8"/>
      <c r="P12" s="55"/>
      <c r="Q12" s="55"/>
      <c r="R12" s="55"/>
      <c r="S12" s="55"/>
      <c r="T12" s="55"/>
      <c r="U12" s="73"/>
    </row>
    <row r="13" spans="1:21" s="23" customFormat="1" ht="30" customHeight="1" thickBot="1" x14ac:dyDescent="0.3">
      <c r="A13" s="21"/>
      <c r="B13" s="54" t="s">
        <v>2</v>
      </c>
      <c r="D13" s="101">
        <v>0</v>
      </c>
      <c r="E13" s="104"/>
      <c r="F13" s="106">
        <v>0</v>
      </c>
      <c r="G13" s="104"/>
      <c r="H13" s="108">
        <f>SUM(D13,F13)</f>
        <v>0</v>
      </c>
      <c r="J13" s="101">
        <v>0</v>
      </c>
      <c r="K13" s="104"/>
      <c r="L13" s="106">
        <v>0</v>
      </c>
      <c r="M13" s="104"/>
      <c r="N13" s="108">
        <f>SUM(J13,L13)</f>
        <v>0</v>
      </c>
      <c r="P13" s="109">
        <f>SUM(D13,J13)</f>
        <v>0</v>
      </c>
      <c r="Q13" s="104"/>
      <c r="R13" s="110">
        <f>SUM(F13,L13)</f>
        <v>0</v>
      </c>
      <c r="S13" s="104"/>
      <c r="T13" s="108">
        <f>SUM(P13,R13)</f>
        <v>0</v>
      </c>
      <c r="U13" s="28"/>
    </row>
    <row r="14" spans="1:21" s="23" customFormat="1" ht="5.0999999999999996" customHeight="1" thickBot="1" x14ac:dyDescent="0.3">
      <c r="A14" s="21"/>
      <c r="B14" s="59"/>
      <c r="D14" s="94"/>
      <c r="E14" s="105"/>
      <c r="F14" s="55"/>
      <c r="G14" s="105"/>
      <c r="H14" s="95"/>
      <c r="J14" s="94"/>
      <c r="K14" s="105"/>
      <c r="L14" s="55"/>
      <c r="M14" s="105"/>
      <c r="N14" s="95"/>
      <c r="P14" s="96"/>
      <c r="Q14" s="105"/>
      <c r="R14" s="61"/>
      <c r="S14" s="105"/>
      <c r="T14" s="95"/>
      <c r="U14" s="28"/>
    </row>
    <row r="15" spans="1:21" s="23" customFormat="1" ht="30" customHeight="1" thickBot="1" x14ac:dyDescent="0.3">
      <c r="A15" s="21"/>
      <c r="B15" s="54" t="s">
        <v>92</v>
      </c>
      <c r="D15" s="101">
        <v>0</v>
      </c>
      <c r="E15" s="105"/>
      <c r="F15" s="106">
        <v>0</v>
      </c>
      <c r="G15" s="105"/>
      <c r="H15" s="108">
        <f>SUM(D15,F15)</f>
        <v>0</v>
      </c>
      <c r="J15" s="101">
        <v>0</v>
      </c>
      <c r="K15" s="105"/>
      <c r="L15" s="106">
        <v>0</v>
      </c>
      <c r="M15" s="105"/>
      <c r="N15" s="108">
        <f>SUM(J15,L15)</f>
        <v>0</v>
      </c>
      <c r="P15" s="109">
        <f>SUM(D15,J15)</f>
        <v>0</v>
      </c>
      <c r="Q15" s="105"/>
      <c r="R15" s="110">
        <f>SUM(F15,L15)</f>
        <v>0</v>
      </c>
      <c r="S15" s="105"/>
      <c r="T15" s="108">
        <f>SUM(P15,R15)</f>
        <v>0</v>
      </c>
      <c r="U15" s="28"/>
    </row>
    <row r="16" spans="1:21" s="23" customFormat="1" ht="5.0999999999999996" customHeight="1" thickBot="1" x14ac:dyDescent="0.3">
      <c r="A16" s="21"/>
      <c r="B16" s="59"/>
      <c r="D16" s="94"/>
      <c r="E16" s="105"/>
      <c r="F16" s="55"/>
      <c r="G16" s="105"/>
      <c r="H16" s="95"/>
      <c r="J16" s="94"/>
      <c r="K16" s="105"/>
      <c r="L16" s="55"/>
      <c r="M16" s="105"/>
      <c r="N16" s="95"/>
      <c r="P16" s="96"/>
      <c r="Q16" s="105"/>
      <c r="R16" s="61"/>
      <c r="S16" s="105"/>
      <c r="T16" s="95"/>
      <c r="U16" s="28"/>
    </row>
    <row r="17" spans="1:21" s="23" customFormat="1" ht="30" customHeight="1" thickBot="1" x14ac:dyDescent="0.3">
      <c r="A17" s="21"/>
      <c r="B17" s="54" t="s">
        <v>3</v>
      </c>
      <c r="D17" s="101">
        <v>0</v>
      </c>
      <c r="E17" s="105"/>
      <c r="F17" s="106">
        <v>0</v>
      </c>
      <c r="G17" s="105"/>
      <c r="H17" s="108">
        <f>SUM(D17,F17)</f>
        <v>0</v>
      </c>
      <c r="J17" s="101">
        <v>0</v>
      </c>
      <c r="K17" s="105"/>
      <c r="L17" s="106">
        <v>0</v>
      </c>
      <c r="M17" s="105"/>
      <c r="N17" s="108">
        <f>SUM(J17,L17)</f>
        <v>0</v>
      </c>
      <c r="P17" s="109">
        <f>SUM(D17,J17)</f>
        <v>0</v>
      </c>
      <c r="Q17" s="105"/>
      <c r="R17" s="110">
        <f>SUM(F17,L17)</f>
        <v>0</v>
      </c>
      <c r="S17" s="105"/>
      <c r="T17" s="108">
        <f>SUM(P17,R17)</f>
        <v>0</v>
      </c>
      <c r="U17" s="28"/>
    </row>
    <row r="18" spans="1:21" s="23" customFormat="1" ht="5.0999999999999996" customHeight="1" thickBot="1" x14ac:dyDescent="0.3">
      <c r="A18" s="21"/>
      <c r="B18" s="59"/>
      <c r="D18" s="94"/>
      <c r="E18" s="105"/>
      <c r="F18" s="55"/>
      <c r="G18" s="105"/>
      <c r="H18" s="95"/>
      <c r="J18" s="94"/>
      <c r="K18" s="105"/>
      <c r="L18" s="55"/>
      <c r="M18" s="105"/>
      <c r="N18" s="95"/>
      <c r="P18" s="96"/>
      <c r="Q18" s="105"/>
      <c r="R18" s="61"/>
      <c r="S18" s="105"/>
      <c r="T18" s="95"/>
      <c r="U18" s="28"/>
    </row>
    <row r="19" spans="1:21" s="23" customFormat="1" ht="30" customHeight="1" thickBot="1" x14ac:dyDescent="0.3">
      <c r="A19" s="21"/>
      <c r="B19" s="54" t="s">
        <v>93</v>
      </c>
      <c r="D19" s="101">
        <v>0</v>
      </c>
      <c r="E19" s="105"/>
      <c r="F19" s="106">
        <v>0</v>
      </c>
      <c r="G19" s="105"/>
      <c r="H19" s="108">
        <f>SUM(D19,F19)</f>
        <v>0</v>
      </c>
      <c r="J19" s="101">
        <v>0</v>
      </c>
      <c r="K19" s="105"/>
      <c r="L19" s="106">
        <v>0</v>
      </c>
      <c r="M19" s="105"/>
      <c r="N19" s="108">
        <f>SUM(J19,L19)</f>
        <v>0</v>
      </c>
      <c r="P19" s="109">
        <f>SUM(D19,J19)</f>
        <v>0</v>
      </c>
      <c r="Q19" s="105"/>
      <c r="R19" s="110">
        <f>SUM(F19,L19)</f>
        <v>0</v>
      </c>
      <c r="S19" s="105"/>
      <c r="T19" s="108">
        <f>SUM(P19,R19)</f>
        <v>0</v>
      </c>
      <c r="U19" s="28"/>
    </row>
    <row r="20" spans="1:21" s="23" customFormat="1" ht="5.0999999999999996" customHeight="1" thickBot="1" x14ac:dyDescent="0.3">
      <c r="A20" s="21"/>
      <c r="B20" s="59"/>
      <c r="D20" s="96"/>
      <c r="E20" s="105"/>
      <c r="F20" s="61"/>
      <c r="G20" s="105"/>
      <c r="H20" s="97"/>
      <c r="J20" s="96"/>
      <c r="K20" s="105"/>
      <c r="L20" s="61"/>
      <c r="M20" s="105"/>
      <c r="N20" s="97"/>
      <c r="P20" s="96"/>
      <c r="Q20" s="105"/>
      <c r="R20" s="61"/>
      <c r="S20" s="105"/>
      <c r="T20" s="97"/>
      <c r="U20" s="28"/>
    </row>
    <row r="21" spans="1:21" s="23" customFormat="1" ht="30" customHeight="1" thickBot="1" x14ac:dyDescent="0.3">
      <c r="A21" s="21"/>
      <c r="B21" s="12" t="s">
        <v>1</v>
      </c>
      <c r="D21" s="102">
        <f>SUM(D13,D15,D17,D19)</f>
        <v>0</v>
      </c>
      <c r="E21" s="92"/>
      <c r="F21" s="102">
        <f>SUM(F13,F15,F17,F19)</f>
        <v>0</v>
      </c>
      <c r="G21" s="92"/>
      <c r="H21" s="103">
        <f>SUM(H13,H15,H17,H19)</f>
        <v>0</v>
      </c>
      <c r="J21" s="102">
        <f>SUM(J13,J15,J17,J19)</f>
        <v>0</v>
      </c>
      <c r="K21" s="92"/>
      <c r="L21" s="102">
        <f>SUM(L13,L15,L17,L19)</f>
        <v>0</v>
      </c>
      <c r="M21" s="92"/>
      <c r="N21" s="103">
        <f>SUM(N13,N15,N17,N19)</f>
        <v>0</v>
      </c>
      <c r="P21" s="102">
        <f>SUM(P13,P15,P17,P19)</f>
        <v>0</v>
      </c>
      <c r="Q21" s="92"/>
      <c r="R21" s="102">
        <f>SUM(R13,R15,R17,R19)</f>
        <v>0</v>
      </c>
      <c r="S21" s="92"/>
      <c r="T21" s="103">
        <f>SUM(T13,T15,T17,T19)</f>
        <v>0</v>
      </c>
      <c r="U21" s="28"/>
    </row>
    <row r="22" spans="1:21" s="23" customFormat="1" ht="15" customHeight="1" thickBot="1" x14ac:dyDescent="0.3">
      <c r="A22" s="21"/>
      <c r="D22" s="93"/>
      <c r="E22" s="93"/>
      <c r="F22" s="93"/>
      <c r="G22" s="93"/>
      <c r="H22" s="93"/>
      <c r="U22" s="28"/>
    </row>
    <row r="23" spans="1:21" ht="34.5" customHeight="1" thickBot="1" x14ac:dyDescent="0.3">
      <c r="A23" s="68"/>
      <c r="B23" s="46" t="s">
        <v>53</v>
      </c>
      <c r="C23" s="8"/>
      <c r="D23" s="55"/>
      <c r="E23" s="55"/>
      <c r="F23" s="55"/>
      <c r="G23" s="55"/>
      <c r="H23" s="55"/>
      <c r="I23" s="8"/>
      <c r="J23" s="55"/>
      <c r="K23" s="55"/>
      <c r="L23" s="55"/>
      <c r="M23" s="55"/>
      <c r="N23" s="55"/>
      <c r="O23" s="8"/>
      <c r="P23" s="55"/>
      <c r="Q23" s="55"/>
      <c r="R23" s="55"/>
      <c r="S23" s="55"/>
      <c r="T23" s="55"/>
      <c r="U23" s="73"/>
    </row>
    <row r="24" spans="1:21" s="23" customFormat="1" ht="30" customHeight="1" thickBot="1" x14ac:dyDescent="0.3">
      <c r="A24" s="21"/>
      <c r="B24" s="54" t="s">
        <v>2</v>
      </c>
      <c r="D24" s="101">
        <v>0</v>
      </c>
      <c r="E24" s="104"/>
      <c r="F24" s="106">
        <v>0</v>
      </c>
      <c r="G24" s="104"/>
      <c r="H24" s="108">
        <f>SUM(D24,F24)</f>
        <v>0</v>
      </c>
      <c r="J24" s="101">
        <v>0</v>
      </c>
      <c r="K24" s="104"/>
      <c r="L24" s="106">
        <v>0</v>
      </c>
      <c r="M24" s="104"/>
      <c r="N24" s="108">
        <f>SUM(J24,L24)</f>
        <v>0</v>
      </c>
      <c r="P24" s="109">
        <f>SUM(D24,J24)</f>
        <v>0</v>
      </c>
      <c r="Q24" s="104"/>
      <c r="R24" s="110">
        <f>SUM(F24,L24)</f>
        <v>0</v>
      </c>
      <c r="S24" s="104"/>
      <c r="T24" s="108">
        <f>SUM(P24,R24)</f>
        <v>0</v>
      </c>
      <c r="U24" s="28"/>
    </row>
    <row r="25" spans="1:21" s="23" customFormat="1" ht="5.0999999999999996" customHeight="1" thickBot="1" x14ac:dyDescent="0.3">
      <c r="A25" s="21"/>
      <c r="B25" s="59"/>
      <c r="D25" s="94"/>
      <c r="E25" s="105"/>
      <c r="F25" s="55"/>
      <c r="G25" s="105"/>
      <c r="H25" s="95"/>
      <c r="J25" s="94"/>
      <c r="K25" s="105"/>
      <c r="L25" s="55"/>
      <c r="M25" s="105"/>
      <c r="N25" s="95"/>
      <c r="P25" s="96"/>
      <c r="Q25" s="105"/>
      <c r="R25" s="61"/>
      <c r="S25" s="105"/>
      <c r="T25" s="95"/>
      <c r="U25" s="28"/>
    </row>
    <row r="26" spans="1:21" s="23" customFormat="1" ht="30" customHeight="1" thickBot="1" x14ac:dyDescent="0.3">
      <c r="A26" s="21"/>
      <c r="B26" s="54" t="s">
        <v>92</v>
      </c>
      <c r="D26" s="101">
        <v>0</v>
      </c>
      <c r="E26" s="105"/>
      <c r="F26" s="106">
        <v>0</v>
      </c>
      <c r="G26" s="105"/>
      <c r="H26" s="108">
        <f>SUM(D26,F26)</f>
        <v>0</v>
      </c>
      <c r="J26" s="101">
        <v>0</v>
      </c>
      <c r="K26" s="105"/>
      <c r="L26" s="106">
        <v>0</v>
      </c>
      <c r="M26" s="105"/>
      <c r="N26" s="108">
        <f>SUM(J26,L26)</f>
        <v>0</v>
      </c>
      <c r="P26" s="109">
        <f>SUM(D26,J26)</f>
        <v>0</v>
      </c>
      <c r="Q26" s="105"/>
      <c r="R26" s="110">
        <f>SUM(F26,L26)</f>
        <v>0</v>
      </c>
      <c r="S26" s="105"/>
      <c r="T26" s="108">
        <f>SUM(P26,R26)</f>
        <v>0</v>
      </c>
      <c r="U26" s="28"/>
    </row>
    <row r="27" spans="1:21" s="23" customFormat="1" ht="5.0999999999999996" customHeight="1" thickBot="1" x14ac:dyDescent="0.3">
      <c r="A27" s="21"/>
      <c r="B27" s="59"/>
      <c r="D27" s="94"/>
      <c r="E27" s="105"/>
      <c r="F27" s="55"/>
      <c r="G27" s="105"/>
      <c r="H27" s="95"/>
      <c r="J27" s="94"/>
      <c r="K27" s="105"/>
      <c r="L27" s="55"/>
      <c r="M27" s="105"/>
      <c r="N27" s="95"/>
      <c r="P27" s="96"/>
      <c r="Q27" s="105"/>
      <c r="R27" s="61"/>
      <c r="S27" s="105"/>
      <c r="T27" s="95"/>
      <c r="U27" s="28"/>
    </row>
    <row r="28" spans="1:21" s="23" customFormat="1" ht="30" customHeight="1" thickBot="1" x14ac:dyDescent="0.3">
      <c r="A28" s="21"/>
      <c r="B28" s="54" t="s">
        <v>3</v>
      </c>
      <c r="D28" s="101">
        <v>0</v>
      </c>
      <c r="E28" s="105"/>
      <c r="F28" s="106">
        <v>0</v>
      </c>
      <c r="G28" s="105"/>
      <c r="H28" s="108">
        <f>SUM(D28,F28)</f>
        <v>0</v>
      </c>
      <c r="J28" s="101">
        <v>0</v>
      </c>
      <c r="K28" s="105"/>
      <c r="L28" s="106">
        <v>0</v>
      </c>
      <c r="M28" s="105"/>
      <c r="N28" s="108">
        <f>SUM(J28,L28)</f>
        <v>0</v>
      </c>
      <c r="P28" s="109">
        <f>SUM(D28,J28)</f>
        <v>0</v>
      </c>
      <c r="Q28" s="105"/>
      <c r="R28" s="110">
        <f>SUM(F28,L28)</f>
        <v>0</v>
      </c>
      <c r="S28" s="105"/>
      <c r="T28" s="108">
        <f>SUM(P28,R28)</f>
        <v>0</v>
      </c>
      <c r="U28" s="28"/>
    </row>
    <row r="29" spans="1:21" s="23" customFormat="1" ht="5.0999999999999996" customHeight="1" thickBot="1" x14ac:dyDescent="0.3">
      <c r="A29" s="21"/>
      <c r="B29" s="59"/>
      <c r="D29" s="94"/>
      <c r="E29" s="105"/>
      <c r="F29" s="55"/>
      <c r="G29" s="105"/>
      <c r="H29" s="95"/>
      <c r="J29" s="94"/>
      <c r="K29" s="105"/>
      <c r="L29" s="55"/>
      <c r="M29" s="105"/>
      <c r="N29" s="95"/>
      <c r="P29" s="96"/>
      <c r="Q29" s="105"/>
      <c r="R29" s="61"/>
      <c r="S29" s="105"/>
      <c r="T29" s="95"/>
      <c r="U29" s="28"/>
    </row>
    <row r="30" spans="1:21" s="23" customFormat="1" ht="30" customHeight="1" thickBot="1" x14ac:dyDescent="0.3">
      <c r="A30" s="21"/>
      <c r="B30" s="54" t="s">
        <v>93</v>
      </c>
      <c r="D30" s="101">
        <v>0</v>
      </c>
      <c r="E30" s="105"/>
      <c r="F30" s="106">
        <v>0</v>
      </c>
      <c r="G30" s="105"/>
      <c r="H30" s="108">
        <f>SUM(D30,F30)</f>
        <v>0</v>
      </c>
      <c r="J30" s="101">
        <v>0</v>
      </c>
      <c r="K30" s="105"/>
      <c r="L30" s="106">
        <v>0</v>
      </c>
      <c r="M30" s="105"/>
      <c r="N30" s="108">
        <f>SUM(J30,L30)</f>
        <v>0</v>
      </c>
      <c r="P30" s="109">
        <f>SUM(D30,J30)</f>
        <v>0</v>
      </c>
      <c r="Q30" s="105"/>
      <c r="R30" s="110">
        <f>SUM(F30,L30)</f>
        <v>0</v>
      </c>
      <c r="S30" s="105"/>
      <c r="T30" s="108">
        <f>SUM(P30,R30)</f>
        <v>0</v>
      </c>
      <c r="U30" s="28"/>
    </row>
    <row r="31" spans="1:21" s="23" customFormat="1" ht="5.0999999999999996" customHeight="1" thickBot="1" x14ac:dyDescent="0.3">
      <c r="A31" s="21"/>
      <c r="B31" s="59"/>
      <c r="D31" s="96"/>
      <c r="E31" s="105"/>
      <c r="F31" s="61"/>
      <c r="G31" s="105"/>
      <c r="H31" s="97"/>
      <c r="J31" s="96"/>
      <c r="K31" s="105"/>
      <c r="L31" s="61"/>
      <c r="M31" s="105"/>
      <c r="N31" s="97"/>
      <c r="P31" s="96"/>
      <c r="Q31" s="105"/>
      <c r="R31" s="61"/>
      <c r="S31" s="105"/>
      <c r="T31" s="97"/>
      <c r="U31" s="28"/>
    </row>
    <row r="32" spans="1:21" s="23" customFormat="1" ht="30" customHeight="1" thickBot="1" x14ac:dyDescent="0.3">
      <c r="A32" s="21"/>
      <c r="B32" s="12" t="s">
        <v>1</v>
      </c>
      <c r="D32" s="102">
        <f>SUM(D24,D26,D28,D30)</f>
        <v>0</v>
      </c>
      <c r="E32" s="92"/>
      <c r="F32" s="102">
        <f>SUM(F24,F26,F28,F30)</f>
        <v>0</v>
      </c>
      <c r="G32" s="92"/>
      <c r="H32" s="103">
        <f>SUM(H24,H26,H28,H30)</f>
        <v>0</v>
      </c>
      <c r="J32" s="102">
        <f>SUM(J24,J26,J28,J30)</f>
        <v>0</v>
      </c>
      <c r="K32" s="92"/>
      <c r="L32" s="102">
        <f>SUM(L24,L26,L28,L30)</f>
        <v>0</v>
      </c>
      <c r="M32" s="92"/>
      <c r="N32" s="103">
        <f>SUM(N24,N26,N28,N30)</f>
        <v>0</v>
      </c>
      <c r="P32" s="102">
        <f>SUM(P24,P26,P28,P30)</f>
        <v>0</v>
      </c>
      <c r="Q32" s="92"/>
      <c r="R32" s="102">
        <f>SUM(R24,R26,R28,R30)</f>
        <v>0</v>
      </c>
      <c r="S32" s="92"/>
      <c r="T32" s="103">
        <f>SUM(T24,T26,T28,T30)</f>
        <v>0</v>
      </c>
      <c r="U32" s="28"/>
    </row>
    <row r="33" spans="1:21" s="23" customFormat="1" ht="15" customHeight="1" thickBot="1" x14ac:dyDescent="0.3">
      <c r="A33" s="21"/>
      <c r="D33" s="93"/>
      <c r="E33" s="93"/>
      <c r="F33" s="93"/>
      <c r="G33" s="93"/>
      <c r="H33" s="93"/>
      <c r="U33" s="28"/>
    </row>
    <row r="34" spans="1:21" ht="34.5" customHeight="1" thickBot="1" x14ac:dyDescent="0.3">
      <c r="A34" s="68"/>
      <c r="B34" s="46" t="s">
        <v>54</v>
      </c>
      <c r="C34" s="8"/>
      <c r="D34" s="55"/>
      <c r="E34" s="55"/>
      <c r="F34" s="55"/>
      <c r="G34" s="55"/>
      <c r="H34" s="55"/>
      <c r="I34" s="8"/>
      <c r="J34" s="55"/>
      <c r="K34" s="55"/>
      <c r="L34" s="55"/>
      <c r="M34" s="55"/>
      <c r="N34" s="55"/>
      <c r="O34" s="8"/>
      <c r="P34" s="55"/>
      <c r="Q34" s="55"/>
      <c r="R34" s="55"/>
      <c r="S34" s="55"/>
      <c r="T34" s="55"/>
      <c r="U34" s="73"/>
    </row>
    <row r="35" spans="1:21" s="23" customFormat="1" ht="30" customHeight="1" thickBot="1" x14ac:dyDescent="0.3">
      <c r="A35" s="21"/>
      <c r="B35" s="54" t="s">
        <v>2</v>
      </c>
      <c r="D35" s="101">
        <v>0</v>
      </c>
      <c r="E35" s="104"/>
      <c r="F35" s="106">
        <v>0</v>
      </c>
      <c r="G35" s="104"/>
      <c r="H35" s="108">
        <f>SUM(D35,F35)</f>
        <v>0</v>
      </c>
      <c r="J35" s="101">
        <v>0</v>
      </c>
      <c r="K35" s="104"/>
      <c r="L35" s="106">
        <v>0</v>
      </c>
      <c r="M35" s="104"/>
      <c r="N35" s="108">
        <f>SUM(J35,L35)</f>
        <v>0</v>
      </c>
      <c r="P35" s="109">
        <f>SUM(D35,J35)</f>
        <v>0</v>
      </c>
      <c r="Q35" s="104"/>
      <c r="R35" s="110">
        <f>SUM(F35,L35)</f>
        <v>0</v>
      </c>
      <c r="S35" s="104"/>
      <c r="T35" s="108">
        <f>SUM(P35,R35)</f>
        <v>0</v>
      </c>
      <c r="U35" s="28"/>
    </row>
    <row r="36" spans="1:21" s="23" customFormat="1" ht="5.0999999999999996" customHeight="1" thickBot="1" x14ac:dyDescent="0.3">
      <c r="A36" s="21"/>
      <c r="B36" s="59"/>
      <c r="D36" s="94"/>
      <c r="E36" s="105"/>
      <c r="F36" s="55"/>
      <c r="G36" s="105"/>
      <c r="H36" s="95"/>
      <c r="J36" s="94"/>
      <c r="K36" s="105"/>
      <c r="L36" s="55"/>
      <c r="M36" s="105"/>
      <c r="N36" s="95"/>
      <c r="P36" s="96"/>
      <c r="Q36" s="105"/>
      <c r="R36" s="61"/>
      <c r="S36" s="105"/>
      <c r="T36" s="95"/>
      <c r="U36" s="28"/>
    </row>
    <row r="37" spans="1:21" s="23" customFormat="1" ht="30" customHeight="1" thickBot="1" x14ac:dyDescent="0.3">
      <c r="A37" s="21"/>
      <c r="B37" s="54" t="s">
        <v>92</v>
      </c>
      <c r="D37" s="101">
        <v>0</v>
      </c>
      <c r="E37" s="105"/>
      <c r="F37" s="106">
        <v>0</v>
      </c>
      <c r="G37" s="105"/>
      <c r="H37" s="108">
        <f>SUM(D37,F37)</f>
        <v>0</v>
      </c>
      <c r="J37" s="101">
        <v>0</v>
      </c>
      <c r="K37" s="105"/>
      <c r="L37" s="106">
        <v>0</v>
      </c>
      <c r="M37" s="105"/>
      <c r="N37" s="108">
        <f>SUM(J37,L37)</f>
        <v>0</v>
      </c>
      <c r="P37" s="109">
        <f>SUM(D37,J37)</f>
        <v>0</v>
      </c>
      <c r="Q37" s="105"/>
      <c r="R37" s="110">
        <f>SUM(F37,L37)</f>
        <v>0</v>
      </c>
      <c r="S37" s="105"/>
      <c r="T37" s="108">
        <f>SUM(P37,R37)</f>
        <v>0</v>
      </c>
      <c r="U37" s="28"/>
    </row>
    <row r="38" spans="1:21" s="23" customFormat="1" ht="5.0999999999999996" customHeight="1" thickBot="1" x14ac:dyDescent="0.3">
      <c r="A38" s="21"/>
      <c r="B38" s="59"/>
      <c r="D38" s="94"/>
      <c r="E38" s="105"/>
      <c r="F38" s="55"/>
      <c r="G38" s="105"/>
      <c r="H38" s="95"/>
      <c r="J38" s="94"/>
      <c r="K38" s="105"/>
      <c r="L38" s="55"/>
      <c r="M38" s="105"/>
      <c r="N38" s="95"/>
      <c r="P38" s="96"/>
      <c r="Q38" s="105"/>
      <c r="R38" s="61"/>
      <c r="S38" s="105"/>
      <c r="T38" s="95"/>
      <c r="U38" s="28"/>
    </row>
    <row r="39" spans="1:21" s="23" customFormat="1" ht="30" customHeight="1" thickBot="1" x14ac:dyDescent="0.3">
      <c r="A39" s="21"/>
      <c r="B39" s="54" t="s">
        <v>3</v>
      </c>
      <c r="D39" s="101">
        <v>0</v>
      </c>
      <c r="E39" s="105"/>
      <c r="F39" s="106">
        <v>0</v>
      </c>
      <c r="G39" s="105"/>
      <c r="H39" s="108">
        <f>SUM(D39,F39)</f>
        <v>0</v>
      </c>
      <c r="J39" s="101">
        <v>0</v>
      </c>
      <c r="K39" s="105"/>
      <c r="L39" s="106">
        <v>0</v>
      </c>
      <c r="M39" s="105"/>
      <c r="N39" s="108">
        <f>SUM(J39,L39)</f>
        <v>0</v>
      </c>
      <c r="P39" s="109">
        <f>SUM(D39,J39)</f>
        <v>0</v>
      </c>
      <c r="Q39" s="105"/>
      <c r="R39" s="110">
        <f>SUM(F39,L39)</f>
        <v>0</v>
      </c>
      <c r="S39" s="105"/>
      <c r="T39" s="108">
        <f>SUM(P39,R39)</f>
        <v>0</v>
      </c>
      <c r="U39" s="28"/>
    </row>
    <row r="40" spans="1:21" s="23" customFormat="1" ht="5.0999999999999996" customHeight="1" thickBot="1" x14ac:dyDescent="0.3">
      <c r="A40" s="21"/>
      <c r="B40" s="59"/>
      <c r="D40" s="94"/>
      <c r="E40" s="105"/>
      <c r="F40" s="55"/>
      <c r="G40" s="105"/>
      <c r="H40" s="95"/>
      <c r="J40" s="94"/>
      <c r="K40" s="105"/>
      <c r="L40" s="55"/>
      <c r="M40" s="105"/>
      <c r="N40" s="95"/>
      <c r="P40" s="96"/>
      <c r="Q40" s="105"/>
      <c r="R40" s="61"/>
      <c r="S40" s="105"/>
      <c r="T40" s="95"/>
      <c r="U40" s="28"/>
    </row>
    <row r="41" spans="1:21" s="23" customFormat="1" ht="30" customHeight="1" thickBot="1" x14ac:dyDescent="0.3">
      <c r="A41" s="21"/>
      <c r="B41" s="54" t="s">
        <v>93</v>
      </c>
      <c r="D41" s="101">
        <v>0</v>
      </c>
      <c r="E41" s="105"/>
      <c r="F41" s="106">
        <v>0</v>
      </c>
      <c r="G41" s="105"/>
      <c r="H41" s="108">
        <f>SUM(D41,F41)</f>
        <v>0</v>
      </c>
      <c r="J41" s="101">
        <v>0</v>
      </c>
      <c r="K41" s="105"/>
      <c r="L41" s="106">
        <v>0</v>
      </c>
      <c r="M41" s="105"/>
      <c r="N41" s="108">
        <f>SUM(J41,L41)</f>
        <v>0</v>
      </c>
      <c r="P41" s="109">
        <f>SUM(D41,J41)</f>
        <v>0</v>
      </c>
      <c r="Q41" s="105"/>
      <c r="R41" s="110">
        <f>SUM(F41,L41)</f>
        <v>0</v>
      </c>
      <c r="S41" s="105"/>
      <c r="T41" s="108">
        <f>SUM(P41,R41)</f>
        <v>0</v>
      </c>
      <c r="U41" s="28"/>
    </row>
    <row r="42" spans="1:21" s="23" customFormat="1" ht="5.0999999999999996" customHeight="1" thickBot="1" x14ac:dyDescent="0.3">
      <c r="A42" s="21"/>
      <c r="B42" s="59"/>
      <c r="D42" s="96"/>
      <c r="E42" s="105"/>
      <c r="F42" s="61"/>
      <c r="G42" s="105"/>
      <c r="H42" s="97"/>
      <c r="J42" s="96"/>
      <c r="K42" s="105"/>
      <c r="L42" s="61"/>
      <c r="M42" s="105"/>
      <c r="N42" s="97"/>
      <c r="P42" s="96"/>
      <c r="Q42" s="105"/>
      <c r="R42" s="61"/>
      <c r="S42" s="105"/>
      <c r="T42" s="97"/>
      <c r="U42" s="28"/>
    </row>
    <row r="43" spans="1:21" s="23" customFormat="1" ht="30" customHeight="1" thickBot="1" x14ac:dyDescent="0.3">
      <c r="A43" s="21"/>
      <c r="B43" s="12" t="s">
        <v>1</v>
      </c>
      <c r="D43" s="102">
        <f>SUM(D35,D37,D39,D41)</f>
        <v>0</v>
      </c>
      <c r="E43" s="92"/>
      <c r="F43" s="102">
        <f>SUM(F35,F37,F39,F41)</f>
        <v>0</v>
      </c>
      <c r="G43" s="92"/>
      <c r="H43" s="103">
        <f>SUM(H35,H37,H39,H41)</f>
        <v>0</v>
      </c>
      <c r="J43" s="102">
        <f>SUM(J35,J37,J39,J41)</f>
        <v>0</v>
      </c>
      <c r="K43" s="92"/>
      <c r="L43" s="102">
        <f>SUM(L35,L37,L39,L41)</f>
        <v>0</v>
      </c>
      <c r="M43" s="92"/>
      <c r="N43" s="103">
        <f>SUM(N35,N37,N39,N41)</f>
        <v>0</v>
      </c>
      <c r="P43" s="102">
        <f>SUM(P35,P37,P39,P41)</f>
        <v>0</v>
      </c>
      <c r="Q43" s="92"/>
      <c r="R43" s="102">
        <f>SUM(R35,R37,R39,R41)</f>
        <v>0</v>
      </c>
      <c r="S43" s="92"/>
      <c r="T43" s="103">
        <f>SUM(T35,T37,T39,T41)</f>
        <v>0</v>
      </c>
      <c r="U43" s="28"/>
    </row>
    <row r="44" spans="1:21" s="23" customFormat="1" ht="15" customHeight="1" thickBot="1" x14ac:dyDescent="0.3">
      <c r="A44" s="21"/>
      <c r="D44" s="93"/>
      <c r="E44" s="93"/>
      <c r="F44" s="93"/>
      <c r="G44" s="93"/>
      <c r="H44" s="93"/>
      <c r="U44" s="28"/>
    </row>
    <row r="45" spans="1:21" ht="34.5" customHeight="1" thickBot="1" x14ac:dyDescent="0.3">
      <c r="A45" s="68"/>
      <c r="B45" s="46" t="s">
        <v>1</v>
      </c>
      <c r="C45" s="8"/>
      <c r="D45" s="55"/>
      <c r="E45" s="55"/>
      <c r="F45" s="55"/>
      <c r="G45" s="55"/>
      <c r="H45" s="55"/>
      <c r="I45" s="8"/>
      <c r="J45" s="55"/>
      <c r="K45" s="55"/>
      <c r="L45" s="55"/>
      <c r="M45" s="55"/>
      <c r="N45" s="55"/>
      <c r="O45" s="8"/>
      <c r="P45" s="55"/>
      <c r="Q45" s="55"/>
      <c r="R45" s="55"/>
      <c r="S45" s="55"/>
      <c r="T45" s="55"/>
      <c r="U45" s="73"/>
    </row>
    <row r="46" spans="1:21" s="23" customFormat="1" ht="30" customHeight="1" thickBot="1" x14ac:dyDescent="0.3">
      <c r="A46" s="21"/>
      <c r="B46" s="54" t="s">
        <v>2</v>
      </c>
      <c r="D46" s="109">
        <f>SUM(D13,D24,D35)</f>
        <v>0</v>
      </c>
      <c r="E46" s="104"/>
      <c r="F46" s="110">
        <f>SUM(F13,F24,F35)</f>
        <v>0</v>
      </c>
      <c r="G46" s="104"/>
      <c r="H46" s="108">
        <f>SUM(D46,F46)</f>
        <v>0</v>
      </c>
      <c r="J46" s="109">
        <f>SUM(J13,J24,J35)</f>
        <v>0</v>
      </c>
      <c r="K46" s="104"/>
      <c r="L46" s="110">
        <f>SUM(L13,L24,L35)</f>
        <v>0</v>
      </c>
      <c r="M46" s="104"/>
      <c r="N46" s="108">
        <f>SUM(J46:L46)</f>
        <v>0</v>
      </c>
      <c r="P46" s="63">
        <f>SUM(D46,J46)</f>
        <v>0</v>
      </c>
      <c r="Q46" s="104"/>
      <c r="R46" s="62">
        <f>SUM(F46,L46)</f>
        <v>0</v>
      </c>
      <c r="S46" s="104"/>
      <c r="T46" s="60">
        <f>SUM(P46:R46)</f>
        <v>0</v>
      </c>
      <c r="U46" s="28"/>
    </row>
    <row r="47" spans="1:21" s="23" customFormat="1" ht="5.0999999999999996" customHeight="1" thickBot="1" x14ac:dyDescent="0.3">
      <c r="A47" s="21"/>
      <c r="B47" s="59"/>
      <c r="D47" s="94"/>
      <c r="E47" s="105"/>
      <c r="F47" s="55"/>
      <c r="G47" s="105"/>
      <c r="H47" s="95"/>
      <c r="J47" s="94"/>
      <c r="K47" s="105"/>
      <c r="L47" s="55"/>
      <c r="M47" s="105"/>
      <c r="N47" s="95"/>
      <c r="P47" s="96"/>
      <c r="Q47" s="105"/>
      <c r="R47" s="61"/>
      <c r="S47" s="105"/>
      <c r="T47" s="95"/>
      <c r="U47" s="28"/>
    </row>
    <row r="48" spans="1:21" s="23" customFormat="1" ht="30" customHeight="1" thickBot="1" x14ac:dyDescent="0.3">
      <c r="A48" s="21"/>
      <c r="B48" s="54" t="s">
        <v>92</v>
      </c>
      <c r="D48" s="109">
        <f t="shared" ref="D48:F48" si="0">SUM(D15,D26,D37)</f>
        <v>0</v>
      </c>
      <c r="E48" s="105"/>
      <c r="F48" s="110">
        <f t="shared" si="0"/>
        <v>0</v>
      </c>
      <c r="G48" s="105"/>
      <c r="H48" s="108">
        <f>SUM(D48,F48)</f>
        <v>0</v>
      </c>
      <c r="J48" s="109">
        <f t="shared" ref="J48" si="1">SUM(J15,J26,J37)</f>
        <v>0</v>
      </c>
      <c r="K48" s="105"/>
      <c r="L48" s="110">
        <f t="shared" ref="L48" si="2">SUM(L15,L26,L37)</f>
        <v>0</v>
      </c>
      <c r="M48" s="105"/>
      <c r="N48" s="108">
        <f t="shared" ref="N48" si="3">SUM(J48:L48)</f>
        <v>0</v>
      </c>
      <c r="P48" s="63">
        <f>SUM(D48,J48)</f>
        <v>0</v>
      </c>
      <c r="Q48" s="105"/>
      <c r="R48" s="62">
        <f>SUM(F48,L48)</f>
        <v>0</v>
      </c>
      <c r="S48" s="105"/>
      <c r="T48" s="60">
        <f t="shared" ref="T48" si="4">SUM(P48:R48)</f>
        <v>0</v>
      </c>
      <c r="U48" s="28"/>
    </row>
    <row r="49" spans="1:21" s="23" customFormat="1" ht="5.0999999999999996" customHeight="1" thickBot="1" x14ac:dyDescent="0.3">
      <c r="A49" s="21"/>
      <c r="B49" s="59"/>
      <c r="D49" s="94"/>
      <c r="E49" s="105"/>
      <c r="F49" s="55"/>
      <c r="G49" s="105"/>
      <c r="H49" s="95"/>
      <c r="J49" s="94"/>
      <c r="K49" s="105"/>
      <c r="L49" s="55"/>
      <c r="M49" s="105"/>
      <c r="N49" s="95"/>
      <c r="P49" s="96"/>
      <c r="Q49" s="105"/>
      <c r="R49" s="61"/>
      <c r="S49" s="105"/>
      <c r="T49" s="95"/>
      <c r="U49" s="28"/>
    </row>
    <row r="50" spans="1:21" s="23" customFormat="1" ht="30" customHeight="1" thickBot="1" x14ac:dyDescent="0.3">
      <c r="A50" s="21"/>
      <c r="B50" s="54" t="s">
        <v>3</v>
      </c>
      <c r="D50" s="109">
        <f t="shared" ref="D50:F50" si="5">SUM(D17,D28,D39)</f>
        <v>0</v>
      </c>
      <c r="E50" s="105"/>
      <c r="F50" s="110">
        <f t="shared" si="5"/>
        <v>0</v>
      </c>
      <c r="G50" s="105"/>
      <c r="H50" s="108">
        <f>SUM(D50,F50)</f>
        <v>0</v>
      </c>
      <c r="J50" s="109">
        <f t="shared" ref="J50" si="6">SUM(J17,J28,J39)</f>
        <v>0</v>
      </c>
      <c r="K50" s="105"/>
      <c r="L50" s="110">
        <f t="shared" ref="L50" si="7">SUM(L17,L28,L39)</f>
        <v>0</v>
      </c>
      <c r="M50" s="105"/>
      <c r="N50" s="108">
        <f t="shared" ref="N50" si="8">SUM(J50:L50)</f>
        <v>0</v>
      </c>
      <c r="P50" s="63">
        <f>SUM(D50,J50)</f>
        <v>0</v>
      </c>
      <c r="Q50" s="105"/>
      <c r="R50" s="62">
        <f>SUM(F50,L50)</f>
        <v>0</v>
      </c>
      <c r="S50" s="105"/>
      <c r="T50" s="60">
        <f t="shared" ref="T50" si="9">SUM(P50:R50)</f>
        <v>0</v>
      </c>
      <c r="U50" s="28"/>
    </row>
    <row r="51" spans="1:21" s="23" customFormat="1" ht="5.0999999999999996" customHeight="1" thickBot="1" x14ac:dyDescent="0.3">
      <c r="A51" s="21"/>
      <c r="B51" s="59"/>
      <c r="D51" s="94"/>
      <c r="E51" s="105"/>
      <c r="F51" s="55"/>
      <c r="G51" s="105"/>
      <c r="H51" s="95"/>
      <c r="J51" s="94"/>
      <c r="K51" s="105"/>
      <c r="L51" s="55"/>
      <c r="M51" s="105"/>
      <c r="N51" s="95"/>
      <c r="P51" s="96"/>
      <c r="Q51" s="105"/>
      <c r="R51" s="61"/>
      <c r="S51" s="105"/>
      <c r="T51" s="95"/>
      <c r="U51" s="28"/>
    </row>
    <row r="52" spans="1:21" s="23" customFormat="1" ht="30" customHeight="1" thickBot="1" x14ac:dyDescent="0.3">
      <c r="A52" s="21"/>
      <c r="B52" s="54" t="s">
        <v>93</v>
      </c>
      <c r="D52" s="109">
        <f t="shared" ref="D52:F52" si="10">SUM(D19,D30,D41)</f>
        <v>0</v>
      </c>
      <c r="E52" s="105"/>
      <c r="F52" s="110">
        <f t="shared" si="10"/>
        <v>0</v>
      </c>
      <c r="G52" s="105"/>
      <c r="H52" s="108">
        <f>SUM(D52,F52)</f>
        <v>0</v>
      </c>
      <c r="J52" s="109">
        <f t="shared" ref="J52" si="11">SUM(J19,J30,J41)</f>
        <v>0</v>
      </c>
      <c r="K52" s="105"/>
      <c r="L52" s="110">
        <f t="shared" ref="L52" si="12">SUM(L19,L30,L41)</f>
        <v>0</v>
      </c>
      <c r="M52" s="105"/>
      <c r="N52" s="108">
        <f t="shared" ref="N52" si="13">SUM(J52:L52)</f>
        <v>0</v>
      </c>
      <c r="P52" s="63">
        <f>SUM(D52,J52)</f>
        <v>0</v>
      </c>
      <c r="Q52" s="105"/>
      <c r="R52" s="62">
        <f>SUM(F52,L52)</f>
        <v>0</v>
      </c>
      <c r="S52" s="105"/>
      <c r="T52" s="60">
        <f t="shared" ref="T52" si="14">SUM(P52:R52)</f>
        <v>0</v>
      </c>
      <c r="U52" s="28"/>
    </row>
    <row r="53" spans="1:21" s="23" customFormat="1" ht="5.0999999999999996" customHeight="1" thickBot="1" x14ac:dyDescent="0.3">
      <c r="A53" s="21"/>
      <c r="B53" s="59"/>
      <c r="D53" s="96"/>
      <c r="E53" s="105"/>
      <c r="F53" s="61"/>
      <c r="G53" s="105"/>
      <c r="H53" s="97"/>
      <c r="J53" s="96"/>
      <c r="K53" s="105"/>
      <c r="L53" s="61"/>
      <c r="M53" s="105"/>
      <c r="N53" s="97"/>
      <c r="P53" s="96"/>
      <c r="Q53" s="105"/>
      <c r="R53" s="61"/>
      <c r="S53" s="105"/>
      <c r="T53" s="97"/>
      <c r="U53" s="28"/>
    </row>
    <row r="54" spans="1:21" s="23" customFormat="1" ht="30" customHeight="1" thickBot="1" x14ac:dyDescent="0.3">
      <c r="A54" s="21"/>
      <c r="B54" s="12" t="s">
        <v>1</v>
      </c>
      <c r="D54" s="102">
        <f>SUM(D46,D48,D50,D52)</f>
        <v>0</v>
      </c>
      <c r="E54" s="92"/>
      <c r="F54" s="107">
        <f t="shared" ref="F54" si="15">SUM(F46,F48,F50,F52)</f>
        <v>0</v>
      </c>
      <c r="G54" s="92"/>
      <c r="H54" s="103">
        <f t="shared" ref="H54" si="16">SUM(H46,H48,H50,H52)</f>
        <v>0</v>
      </c>
      <c r="J54" s="102">
        <f>SUM(J46,J48,J50,J52)</f>
        <v>0</v>
      </c>
      <c r="K54" s="92"/>
      <c r="L54" s="107">
        <f t="shared" ref="L54" si="17">SUM(L46,L48,L50,L52)</f>
        <v>0</v>
      </c>
      <c r="M54" s="92"/>
      <c r="N54" s="103">
        <f t="shared" ref="N54" si="18">SUM(N46,N48,N50,N52)</f>
        <v>0</v>
      </c>
      <c r="P54" s="13">
        <f>SUM(P46:P52)</f>
        <v>0</v>
      </c>
      <c r="Q54" s="92"/>
      <c r="R54" s="14">
        <f t="shared" ref="R54" si="19">SUM(R46:R52)</f>
        <v>0</v>
      </c>
      <c r="S54" s="92"/>
      <c r="T54" s="84">
        <f t="shared" ref="T54" si="20">SUM(T46,T48,T50,T52)</f>
        <v>0</v>
      </c>
      <c r="U54" s="28"/>
    </row>
    <row r="55" spans="1:21" s="23" customFormat="1" x14ac:dyDescent="0.25">
      <c r="A55" s="56"/>
      <c r="B55" s="57"/>
      <c r="C55" s="57"/>
      <c r="D55" s="57"/>
      <c r="E55" s="57"/>
      <c r="F55" s="57"/>
      <c r="G55" s="57"/>
      <c r="H55" s="57"/>
      <c r="I55" s="57"/>
      <c r="J55" s="57"/>
      <c r="K55" s="57"/>
      <c r="L55" s="57"/>
      <c r="M55" s="57"/>
      <c r="N55" s="57"/>
      <c r="O55" s="57"/>
      <c r="P55" s="57"/>
      <c r="Q55" s="57"/>
      <c r="R55" s="57"/>
      <c r="S55" s="57"/>
      <c r="T55" s="57"/>
      <c r="U55" s="58"/>
    </row>
    <row r="56" spans="1:21" s="23" customFormat="1" ht="15" customHeight="1" x14ac:dyDescent="0.25"/>
    <row r="57" spans="1:21" s="23" customFormat="1" x14ac:dyDescent="0.25"/>
    <row r="58" spans="1:21" hidden="1" x14ac:dyDescent="0.25">
      <c r="B58" s="2" t="s">
        <v>8</v>
      </c>
      <c r="E58" s="23"/>
    </row>
    <row r="59" spans="1:21" hidden="1" x14ac:dyDescent="0.25">
      <c r="E59" s="23"/>
    </row>
    <row r="60" spans="1:21" hidden="1" x14ac:dyDescent="0.25">
      <c r="B60" s="38" t="s">
        <v>9</v>
      </c>
      <c r="E60" s="23"/>
    </row>
    <row r="61" spans="1:21" hidden="1" x14ac:dyDescent="0.25">
      <c r="B61" s="38" t="s">
        <v>27</v>
      </c>
      <c r="E61" s="23"/>
    </row>
    <row r="62" spans="1:21" hidden="1" x14ac:dyDescent="0.25">
      <c r="B62" s="38" t="s">
        <v>10</v>
      </c>
      <c r="E62" s="23"/>
    </row>
    <row r="63" spans="1:21" hidden="1" x14ac:dyDescent="0.25">
      <c r="B63" s="38" t="s">
        <v>11</v>
      </c>
    </row>
    <row r="64" spans="1:21" hidden="1" x14ac:dyDescent="0.25">
      <c r="B64" s="38" t="s">
        <v>12</v>
      </c>
    </row>
    <row r="65" spans="2:2" hidden="1" x14ac:dyDescent="0.25">
      <c r="B65" s="38" t="s">
        <v>13</v>
      </c>
    </row>
    <row r="66" spans="2:2" hidden="1" x14ac:dyDescent="0.25">
      <c r="B66" s="38" t="s">
        <v>14</v>
      </c>
    </row>
    <row r="67" spans="2:2" hidden="1" x14ac:dyDescent="0.25">
      <c r="B67" s="38" t="s">
        <v>15</v>
      </c>
    </row>
    <row r="68" spans="2:2" hidden="1" x14ac:dyDescent="0.25">
      <c r="B68" s="38" t="s">
        <v>16</v>
      </c>
    </row>
    <row r="69" spans="2:2" hidden="1" x14ac:dyDescent="0.25">
      <c r="B69" s="38" t="s">
        <v>17</v>
      </c>
    </row>
    <row r="70" spans="2:2" hidden="1" x14ac:dyDescent="0.25">
      <c r="B70" s="38" t="s">
        <v>18</v>
      </c>
    </row>
    <row r="71" spans="2:2" hidden="1" x14ac:dyDescent="0.25">
      <c r="B71" s="38" t="s">
        <v>19</v>
      </c>
    </row>
    <row r="72" spans="2:2" hidden="1" x14ac:dyDescent="0.25">
      <c r="B72" s="38" t="s">
        <v>20</v>
      </c>
    </row>
    <row r="73" spans="2:2" hidden="1" x14ac:dyDescent="0.25">
      <c r="B73" s="38" t="s">
        <v>21</v>
      </c>
    </row>
    <row r="74" spans="2:2" hidden="1" x14ac:dyDescent="0.25">
      <c r="B74" s="38" t="s">
        <v>22</v>
      </c>
    </row>
    <row r="75" spans="2:2" hidden="1" x14ac:dyDescent="0.25">
      <c r="B75" s="38" t="s">
        <v>23</v>
      </c>
    </row>
    <row r="76" spans="2:2" hidden="1" x14ac:dyDescent="0.25">
      <c r="B76" s="38" t="s">
        <v>24</v>
      </c>
    </row>
    <row r="77" spans="2:2" hidden="1" x14ac:dyDescent="0.25">
      <c r="B77" s="38" t="s">
        <v>25</v>
      </c>
    </row>
    <row r="78" spans="2:2" hidden="1" x14ac:dyDescent="0.25">
      <c r="B78" s="38" t="s">
        <v>26</v>
      </c>
    </row>
  </sheetData>
  <sheetProtection password="AAE1" sheet="1" objects="1" scenarios="1"/>
  <mergeCells count="4">
    <mergeCell ref="D6:H6"/>
    <mergeCell ref="J6:N6"/>
    <mergeCell ref="P6:T6"/>
    <mergeCell ref="F4:J4"/>
  </mergeCells>
  <dataValidations count="1">
    <dataValidation type="list" allowBlank="1" showInputMessage="1" showErrorMessage="1" sqref="F4:J4">
      <formula1>Institutions</formula1>
    </dataValidation>
  </dataValidations>
  <pageMargins left="0.19685039370078741" right="0.19685039370078741" top="0.19685039370078741" bottom="0.39370078740157483" header="0" footer="0"/>
  <pageSetup paperSize="9" scale="55" fitToWidth="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0" zoomScaleNormal="90" workbookViewId="0"/>
  </sheetViews>
  <sheetFormatPr defaultRowHeight="15" x14ac:dyDescent="0.25"/>
  <cols>
    <col min="1" max="1" width="2.7109375" style="1" customWidth="1"/>
    <col min="2" max="2" width="12.7109375" style="1" customWidth="1"/>
    <col min="3" max="4" width="15.7109375" style="1" customWidth="1"/>
    <col min="5" max="5" width="45.7109375" style="1" customWidth="1"/>
    <col min="6" max="6" width="100.7109375" style="1" customWidth="1"/>
    <col min="7" max="7" width="2.7109375" style="1" customWidth="1"/>
    <col min="8" max="16384" width="9.140625" style="1"/>
  </cols>
  <sheetData>
    <row r="1" spans="1:7" ht="15" customHeight="1" x14ac:dyDescent="0.25"/>
    <row r="2" spans="1:7" ht="35.1" customHeight="1" x14ac:dyDescent="0.3">
      <c r="A2" s="3"/>
      <c r="B2" s="44" t="s">
        <v>29</v>
      </c>
      <c r="C2" s="18"/>
      <c r="D2" s="111"/>
      <c r="E2" s="44" t="s">
        <v>101</v>
      </c>
      <c r="F2" s="4"/>
      <c r="G2" s="6"/>
    </row>
    <row r="3" spans="1:7" ht="9.9499999999999993" customHeight="1" thickBot="1" x14ac:dyDescent="0.3">
      <c r="A3" s="7"/>
      <c r="B3" s="9"/>
      <c r="C3" s="9"/>
      <c r="D3" s="9"/>
      <c r="E3" s="9"/>
      <c r="F3" s="9"/>
      <c r="G3" s="10"/>
    </row>
    <row r="4" spans="1:7" ht="36" customHeight="1" thickBot="1" x14ac:dyDescent="0.3">
      <c r="A4" s="7"/>
      <c r="B4" s="19" t="s">
        <v>32</v>
      </c>
      <c r="C4" s="9"/>
      <c r="D4" s="135" t="str">
        <f>IF('Enrolments 21-22'!$F$4&lt;&gt;"",'Enrolments 21-22'!$F$4,"")</f>
        <v/>
      </c>
      <c r="E4" s="136"/>
      <c r="F4" s="9"/>
      <c r="G4" s="10"/>
    </row>
    <row r="5" spans="1:7" ht="9.9499999999999993" customHeight="1" x14ac:dyDescent="0.25">
      <c r="A5" s="7"/>
      <c r="B5" s="9"/>
      <c r="C5" s="9"/>
      <c r="D5" s="9"/>
      <c r="E5" s="9"/>
      <c r="F5" s="9"/>
      <c r="G5" s="10"/>
    </row>
    <row r="6" spans="1:7" ht="35.1" customHeight="1" x14ac:dyDescent="0.25">
      <c r="A6" s="7"/>
      <c r="B6" s="19" t="s">
        <v>30</v>
      </c>
      <c r="C6" s="19"/>
      <c r="D6" s="19"/>
      <c r="E6" s="19"/>
      <c r="F6" s="9"/>
      <c r="G6" s="10"/>
    </row>
    <row r="7" spans="1:7" ht="35.1" customHeight="1" thickBot="1" x14ac:dyDescent="0.3">
      <c r="A7" s="7"/>
      <c r="B7" s="19" t="s">
        <v>63</v>
      </c>
      <c r="C7" s="19"/>
      <c r="D7" s="19"/>
      <c r="E7" s="19"/>
      <c r="F7" s="9"/>
      <c r="G7" s="10"/>
    </row>
    <row r="8" spans="1:7" ht="39.950000000000003" customHeight="1" thickBot="1" x14ac:dyDescent="0.3">
      <c r="A8" s="7"/>
      <c r="B8" s="24" t="s">
        <v>31</v>
      </c>
      <c r="C8" s="25" t="s">
        <v>66</v>
      </c>
      <c r="D8" s="26"/>
      <c r="E8" s="26"/>
      <c r="F8" s="27"/>
      <c r="G8" s="10"/>
    </row>
    <row r="9" spans="1:7" ht="69.95" customHeight="1" thickBot="1" x14ac:dyDescent="0.3">
      <c r="A9" s="7"/>
      <c r="B9" s="53">
        <v>1</v>
      </c>
      <c r="C9" s="133"/>
      <c r="D9" s="133"/>
      <c r="E9" s="133"/>
      <c r="F9" s="134"/>
      <c r="G9" s="10"/>
    </row>
    <row r="10" spans="1:7" ht="69.95" customHeight="1" thickBot="1" x14ac:dyDescent="0.3">
      <c r="A10" s="7"/>
      <c r="B10" s="53">
        <v>2</v>
      </c>
      <c r="C10" s="133"/>
      <c r="D10" s="133"/>
      <c r="E10" s="133"/>
      <c r="F10" s="134"/>
      <c r="G10" s="10"/>
    </row>
    <row r="11" spans="1:7" ht="69.95" customHeight="1" thickBot="1" x14ac:dyDescent="0.3">
      <c r="A11" s="7"/>
      <c r="B11" s="53">
        <v>3</v>
      </c>
      <c r="C11" s="133"/>
      <c r="D11" s="133"/>
      <c r="E11" s="133"/>
      <c r="F11" s="134"/>
      <c r="G11" s="10"/>
    </row>
    <row r="12" spans="1:7" ht="69.95" customHeight="1" thickBot="1" x14ac:dyDescent="0.3">
      <c r="A12" s="7"/>
      <c r="B12" s="53">
        <v>4</v>
      </c>
      <c r="C12" s="133"/>
      <c r="D12" s="133"/>
      <c r="E12" s="133"/>
      <c r="F12" s="134"/>
      <c r="G12" s="10"/>
    </row>
    <row r="13" spans="1:7" ht="69.95" customHeight="1" thickBot="1" x14ac:dyDescent="0.3">
      <c r="A13" s="7"/>
      <c r="B13" s="53">
        <v>5</v>
      </c>
      <c r="C13" s="133"/>
      <c r="D13" s="133"/>
      <c r="E13" s="133"/>
      <c r="F13" s="134"/>
      <c r="G13" s="10"/>
    </row>
    <row r="14" spans="1:7" ht="69.95" customHeight="1" thickBot="1" x14ac:dyDescent="0.3">
      <c r="A14" s="7"/>
      <c r="B14" s="53">
        <v>6</v>
      </c>
      <c r="C14" s="133"/>
      <c r="D14" s="133"/>
      <c r="E14" s="133"/>
      <c r="F14" s="134"/>
      <c r="G14" s="10"/>
    </row>
    <row r="15" spans="1:7" ht="69.95" customHeight="1" thickBot="1" x14ac:dyDescent="0.3">
      <c r="A15" s="7"/>
      <c r="B15" s="53">
        <v>7</v>
      </c>
      <c r="C15" s="133"/>
      <c r="D15" s="133"/>
      <c r="E15" s="133"/>
      <c r="F15" s="134"/>
      <c r="G15" s="10"/>
    </row>
    <row r="16" spans="1:7" ht="69.95" customHeight="1" thickBot="1" x14ac:dyDescent="0.3">
      <c r="A16" s="7"/>
      <c r="B16" s="53">
        <v>8</v>
      </c>
      <c r="C16" s="133"/>
      <c r="D16" s="133"/>
      <c r="E16" s="133"/>
      <c r="F16" s="134"/>
      <c r="G16" s="10"/>
    </row>
    <row r="17" spans="1:7" ht="69.95" customHeight="1" thickBot="1" x14ac:dyDescent="0.3">
      <c r="A17" s="7"/>
      <c r="B17" s="53">
        <v>9</v>
      </c>
      <c r="C17" s="133"/>
      <c r="D17" s="133"/>
      <c r="E17" s="133"/>
      <c r="F17" s="134"/>
      <c r="G17" s="10"/>
    </row>
    <row r="18" spans="1:7" ht="69.95" customHeight="1" thickBot="1" x14ac:dyDescent="0.3">
      <c r="A18" s="7"/>
      <c r="B18" s="53">
        <v>10</v>
      </c>
      <c r="C18" s="133"/>
      <c r="D18" s="133"/>
      <c r="E18" s="133"/>
      <c r="F18" s="134"/>
      <c r="G18" s="10"/>
    </row>
    <row r="19" spans="1:7" x14ac:dyDescent="0.25">
      <c r="A19" s="15"/>
      <c r="B19" s="16"/>
      <c r="C19" s="16"/>
      <c r="D19" s="16"/>
      <c r="E19" s="16"/>
      <c r="F19" s="16"/>
      <c r="G19" s="17"/>
    </row>
  </sheetData>
  <sheetProtection password="AAE1" sheet="1" objects="1" scenarios="1"/>
  <mergeCells count="11">
    <mergeCell ref="C16:F16"/>
    <mergeCell ref="C17:F17"/>
    <mergeCell ref="C18:F18"/>
    <mergeCell ref="D4:E4"/>
    <mergeCell ref="C10:F10"/>
    <mergeCell ref="C11:F11"/>
    <mergeCell ref="C12:F12"/>
    <mergeCell ref="C13:F13"/>
    <mergeCell ref="C14:F14"/>
    <mergeCell ref="C15:F15"/>
    <mergeCell ref="C9:F9"/>
  </mergeCells>
  <pageMargins left="0.19685039370078741" right="0.19685039370078741" top="0.19685039370078741" bottom="0.39370078740157483" header="0" footer="0"/>
  <pageSetup paperSize="9" scale="7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Introduction</vt:lpstr>
      <vt:lpstr>Coverage, Definitions</vt:lpstr>
      <vt:lpstr>Enrolments 21-22</vt:lpstr>
      <vt:lpstr>Comments</vt:lpstr>
      <vt:lpstr>Institutions</vt:lpstr>
      <vt:lpstr>Comments!Print_Area</vt:lpstr>
      <vt:lpstr>'Coverage, Definitions'!Print_Area</vt:lpstr>
      <vt:lpstr>'Enrolments 21-22'!Print_Area</vt:lpstr>
      <vt:lpstr>Introduction!Print_Area</vt:lpstr>
      <vt:lpstr>Comments!Print_Titles</vt:lpstr>
      <vt:lpstr>'Coverage, Definitions'!Print_Titles</vt:lpstr>
      <vt:lpstr>'Enrolments 21-22'!Print_Titles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Students Enrolment So Far In AY 2021-22</dc:title>
  <dc:creator/>
  <cp:lastModifiedBy>Paddy Ribeiro</cp:lastModifiedBy>
  <cp:lastPrinted>2021-10-01T10:41:50Z</cp:lastPrinted>
  <dcterms:created xsi:type="dcterms:W3CDTF">2020-08-19T19:13:58Z</dcterms:created>
  <dcterms:modified xsi:type="dcterms:W3CDTF">2021-10-11T11:53:43Z</dcterms:modified>
</cp:coreProperties>
</file>